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2"/>
  </bookViews>
  <sheets>
    <sheet name="прилож 4" sheetId="1" r:id="rId1"/>
    <sheet name="прил 5(Рз, ПР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<sst xmlns="http://schemas.openxmlformats.org/spreadsheetml/2006/main" count="211" uniqueCount="146">
  <si>
    <t>№ п/п</t>
  </si>
  <si>
    <t>Рз</t>
  </si>
  <si>
    <t>ПР</t>
  </si>
  <si>
    <t>Общегосударственные расходы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</si>
  <si>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</si>
  <si>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</si>
  <si>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</si>
  <si>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</si>
  <si>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</si>
  <si>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Национальная безопасность и правоохранительная деятельность</t>
  </si>
  <si>
    <t>03</t>
  </si>
  <si>
    <t>09</t>
  </si>
  <si>
    <t>Жилищно-коммунальное хозяйство</t>
  </si>
  <si>
    <t>05</t>
  </si>
  <si>
    <t>11</t>
  </si>
  <si>
    <t>Другие общегосударственные вопросы</t>
  </si>
  <si>
    <t>08</t>
  </si>
  <si>
    <t>Всего расходов:</t>
  </si>
  <si>
    <t>в том числе</t>
  </si>
  <si>
    <t>Сумма</t>
  </si>
  <si>
    <t>Усть-Лабинского района</t>
  </si>
  <si>
    <t>РАСПРЕДЕЛЕНИЕ РАСХОДОВ</t>
  </si>
  <si>
    <t>1.</t>
  </si>
  <si>
    <t>2.</t>
  </si>
  <si>
    <t>3.</t>
  </si>
  <si>
    <t>4.</t>
  </si>
  <si>
    <t>14</t>
  </si>
  <si>
    <t>Благоустройство</t>
  </si>
  <si>
    <t>Культура</t>
  </si>
  <si>
    <t>5.</t>
  </si>
  <si>
    <t>Защита населения и территории от чрезвычайных ситуаций природного и техногенного характера, гражданская оборона</t>
  </si>
  <si>
    <t>Код</t>
  </si>
  <si>
    <t>Наименование доходов</t>
  </si>
  <si>
    <t>2 00 00000 00 0000 000</t>
  </si>
  <si>
    <t>Безвозмездные поступления</t>
  </si>
  <si>
    <t>Дотации  бюджетам поселений на выравнивание уровня бюджетной обеспеченности</t>
  </si>
  <si>
    <t>2 02 01000 00 0000 151</t>
  </si>
  <si>
    <t>2 02 01010 00 0000 151</t>
  </si>
  <si>
    <t>Дотации на выравнивание уровня бюджетной обеспеченности</t>
  </si>
  <si>
    <t>2 02 01010 10 0000 151</t>
  </si>
  <si>
    <t xml:space="preserve">2 02 03024 10 0000 151 </t>
  </si>
  <si>
    <t>Субвенции бюджетам поселений на выполнение передаваемых полномочий субъектов Российской Федерации</t>
  </si>
  <si>
    <t>Прочие субсидии бюджетам поселений</t>
  </si>
  <si>
    <t>уточнения</t>
  </si>
  <si>
    <t>2 02 00000 00 0000 000</t>
  </si>
  <si>
    <t>Безвозмездные поступления от других бюджетов бюджетной системы Российской Федерации</t>
  </si>
  <si>
    <t>уточн.</t>
  </si>
  <si>
    <t>Дотации бюджетам субъектов Российской Федерации и муниципальных образований</t>
  </si>
  <si>
    <t>2 02 03000 00 0000 151</t>
  </si>
  <si>
    <t>Субвенции  бюджетам субъектов Российской Федерации и муниципальных образований</t>
  </si>
  <si>
    <t>(тыс.рублей)</t>
  </si>
  <si>
    <t>Другие вопросы в области национальной безопасности и правоохранительной деятельности</t>
  </si>
  <si>
    <t>Воронежского сельского поселения</t>
  </si>
  <si>
    <t xml:space="preserve">Воронежского сельского поселения </t>
  </si>
  <si>
    <t xml:space="preserve">2 02 03015 10 0000 151 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</si>
  <si>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</si>
  <si>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Усть-Лабинского района                                            В.А.Мацко</t>
  </si>
  <si>
    <t>Национальная оборона</t>
  </si>
  <si>
    <t>Мобилизационная и вневойсковая подготовка</t>
  </si>
  <si>
    <t>Национальная экономика</t>
  </si>
  <si>
    <t>Другие вопросы в области национальной экономики</t>
  </si>
  <si>
    <t>12</t>
  </si>
  <si>
    <t>Усть-Лабинского района                                                 В.А.Мацко</t>
  </si>
  <si>
    <t>07</t>
  </si>
  <si>
    <t xml:space="preserve">Глава                                                                                                                                                                                                                    </t>
  </si>
  <si>
    <t xml:space="preserve">Глава                                                                                                                                                                                                                      </t>
  </si>
  <si>
    <t>Безвозмездные поступления из краевого и районного бюджета</t>
  </si>
  <si>
    <t>10</t>
  </si>
  <si>
    <t>Пожарная безопасность</t>
  </si>
  <si>
    <t>Резервные фонды</t>
  </si>
  <si>
    <t>Молодежная политика и оздоровление детей</t>
  </si>
  <si>
    <t>Образование</t>
  </si>
  <si>
    <t>Культура, кинематография, средства массовой информации</t>
  </si>
  <si>
    <t>Дорожное хозяйство</t>
  </si>
  <si>
    <t>Социальное обеспечение населения</t>
  </si>
  <si>
    <t>Общеэкономические вопросы</t>
  </si>
  <si>
    <t>13</t>
  </si>
  <si>
    <t xml:space="preserve"> физическая культура и спорт</t>
  </si>
  <si>
    <t xml:space="preserve">Физическая культура </t>
  </si>
  <si>
    <t>6.</t>
  </si>
  <si>
    <t>7.</t>
  </si>
  <si>
    <t>8.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</si>
  <si>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</si>
  <si>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</si>
  <si>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9.</t>
  </si>
  <si>
    <t>2 02 02999 10 0000 151</t>
  </si>
  <si>
    <t>2 02 04025 10 0000 151</t>
  </si>
  <si>
    <t>2 07 05000 10 0000 180</t>
  </si>
  <si>
    <t>Прочие безвозмездные поступления в бюджеты поселений</t>
  </si>
  <si>
    <t>Приложение № 4</t>
  </si>
  <si>
    <t>Приложение №5</t>
  </si>
  <si>
    <t>Прочие межбюджетные трансферты, передаваемые бюджетам поселений</t>
  </si>
  <si>
    <t>Другие вопросы в области жилищно-коммунального хозяйства</t>
  </si>
  <si>
    <t>Коммунальное хозяйство</t>
  </si>
  <si>
    <t>2 02 02999 00 0000 151</t>
  </si>
  <si>
    <t xml:space="preserve">2 02 02000 00 0000 151 </t>
  </si>
  <si>
    <t>Субсидии бюджетам субъектов Российской Федерации и муниципальных образований (межбюджетные субсидии)</t>
  </si>
  <si>
    <t>ПРИЛОЖЕНИЕ  № 1</t>
  </si>
  <si>
    <t>код бюджетной классификации Российской Федерации</t>
  </si>
  <si>
    <t>Наименование администратора доходов и источников финансирования дефицита бюджета</t>
  </si>
  <si>
    <t xml:space="preserve">администратора доходов и источников финансирования 
дефицита бюджета
</t>
  </si>
  <si>
    <t xml:space="preserve">доходов и источников финансирования 
дефицита 
бюджета
</t>
  </si>
  <si>
    <t>Администрация Воронежского  сельского поселения Усть-Лабинского района</t>
  </si>
  <si>
    <t>1 13 01995 10 0000 130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</si>
  <si>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</si>
  <si>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</si>
  <si>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муниципальных автономных учреждений)</t>
  </si>
  <si>
    <t>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</si>
  <si>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</si>
  <si>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1 16 9005010 0000 140</t>
  </si>
  <si>
    <t>Прочие поступления от денежных взысканий (штрафов) и иных сумм в возмещение ущерба, зачисляемые в бюджеты поселения</t>
  </si>
  <si>
    <t xml:space="preserve">2 02 01001 10 0000 151
</t>
  </si>
  <si>
    <t>Дотации бюджетам поселении на выравнивание бюджетной обеспеченности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</si>
  <si>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</si>
  <si>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</si>
  <si>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</si>
  <si>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</si>
  <si>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</si>
  <si>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</si>
  <si>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2 02 03015 10 0000 151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</si>
  <si>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</si>
  <si>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2 02 03024 10 0000 151</t>
  </si>
  <si>
    <t>Межбюджетные трансферты передаваемые бюджетам поселений на комплектование книжных фондов библиотек муниципальных образований</t>
  </si>
  <si>
    <t>2 02 04999 10 0000 151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</si>
  <si>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</si>
  <si>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</si>
  <si>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Глава</t>
  </si>
  <si>
    <t xml:space="preserve"> Усть-Лабинского района</t>
  </si>
  <si>
    <t>В.А.Мацко</t>
  </si>
  <si>
    <t>1 14 06025 10 0000 430</t>
  </si>
  <si>
    <t>Доходы от продажи земельного участка находящегося в собственности сельского поселения (за исключением земельных участков муниципальных автономных учреждений)</t>
  </si>
  <si>
    <t>Приложение №3</t>
  </si>
  <si>
    <t>бюджета Воронежского сельского поселения на 2013 год                                                                                                                                    по разделам и подразделам  классификации расходов Российской Федерации</t>
  </si>
  <si>
    <t xml:space="preserve">Главные администраторы доходов бюджета и источников финансирования дефицита бюджета Воронежского сельского поселения </t>
  </si>
  <si>
    <t>к решению Совета</t>
  </si>
  <si>
    <t>от 30.11.2012 года №1 протокол №53</t>
  </si>
  <si>
    <t xml:space="preserve">к решению Совета </t>
  </si>
  <si>
    <t>от 22.02.2013 года №1 протокол №57</t>
  </si>
  <si>
    <t>2 19 00000 00 0000 000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</si>
  <si>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</si>
  <si>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</si>
  <si>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Массовый спорт</t>
  </si>
  <si>
    <t>Дотация бюджетам поселений на поддержку мер по обеспечению сбалансированности бюджетов</t>
  </si>
  <si>
    <t>2 02 01003 10 0000 151</t>
  </si>
  <si>
    <t>Приложение № 3</t>
  </si>
  <si>
    <t>Приложение №4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</si>
</sst>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top"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/>
    </xf>
    <xf numFmtId="164" fontId="6" fillId="33" borderId="0" xfId="0" applyNumberFormat="1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164" fontId="1" fillId="34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top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/>
    </xf>
    <xf numFmtId="164" fontId="10" fillId="3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49" fontId="10" fillId="35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" fillId="35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49" fontId="2" fillId="35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 wrapText="1"/>
    </xf>
    <xf numFmtId="170" fontId="2" fillId="0" borderId="13" xfId="0" applyNumberFormat="1" applyFont="1" applyBorder="1" applyAlignment="1">
      <alignment horizontal="center" vertical="center" wrapText="1"/>
    </xf>
    <xf numFmtId="170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5" sqref="B5:E5"/>
    </sheetView>
  </sheetViews>
  <sheetFormatPr defaultColWidth="9.00390625" defaultRowHeight="12.75"/>
  <cols>
    <col min="1" max="1" width="27.125" style="0" customWidth="1"/>
    <col min="2" max="2" width="49.25390625" style="0" customWidth="1"/>
    <col min="3" max="3" width="8.375" style="0" customWidth="1"/>
    <col min="4" max="5" width="9.125" style="0" hidden="1" customWidth="1"/>
    <col min="6" max="6" width="0.12890625" style="0" hidden="1" customWidth="1"/>
    <col min="7" max="37" width="9.125" style="0" hidden="1" customWidth="1"/>
  </cols>
  <sheetData>
    <row r="1" spans="2:5" ht="15.75">
      <c r="B1" s="74" t="s">
        <v>144</v>
      </c>
      <c r="C1" s="74"/>
      <c r="D1" s="1"/>
      <c r="E1" s="1"/>
    </row>
    <row r="2" spans="2:5" ht="15.75">
      <c r="B2" s="73" t="s">
        <v>134</v>
      </c>
      <c r="C2" s="73"/>
      <c r="D2" s="73"/>
      <c r="E2" s="73"/>
    </row>
    <row r="3" spans="2:5" ht="15.75">
      <c r="B3" s="73" t="s">
        <v>52</v>
      </c>
      <c r="C3" s="73"/>
      <c r="D3" s="73"/>
      <c r="E3" s="73"/>
    </row>
    <row r="4" spans="2:5" ht="15.75">
      <c r="B4" s="74" t="s">
        <v>20</v>
      </c>
      <c r="C4" s="74"/>
      <c r="D4" s="74"/>
      <c r="E4" s="74"/>
    </row>
    <row r="5" spans="2:5" ht="15.75">
      <c r="B5" s="74"/>
      <c r="C5" s="74"/>
      <c r="D5" s="74"/>
      <c r="E5" s="74"/>
    </row>
    <row r="6" spans="2:5" ht="15.75">
      <c r="B6" s="34"/>
      <c r="C6" s="34"/>
      <c r="D6" s="34"/>
      <c r="E6" s="34"/>
    </row>
    <row r="7" spans="1:5" ht="16.5" customHeight="1">
      <c r="A7" s="1"/>
      <c r="B7" s="74" t="s">
        <v>89</v>
      </c>
      <c r="C7" s="74"/>
      <c r="D7" s="1"/>
      <c r="E7" s="1"/>
    </row>
    <row r="8" spans="1:5" ht="19.5" customHeight="1">
      <c r="A8" s="1"/>
      <c r="B8" s="73" t="s">
        <v>134</v>
      </c>
      <c r="C8" s="73"/>
      <c r="D8" s="73"/>
      <c r="E8" s="73"/>
    </row>
    <row r="9" spans="1:5" ht="18.75" customHeight="1">
      <c r="A9" s="1"/>
      <c r="B9" s="73" t="s">
        <v>52</v>
      </c>
      <c r="C9" s="73"/>
      <c r="D9" s="73"/>
      <c r="E9" s="73"/>
    </row>
    <row r="10" spans="1:5" ht="19.5" customHeight="1">
      <c r="A10" s="1"/>
      <c r="B10" s="74" t="s">
        <v>20</v>
      </c>
      <c r="C10" s="74"/>
      <c r="D10" s="74"/>
      <c r="E10" s="74"/>
    </row>
    <row r="11" spans="1:5" ht="21.75" customHeight="1">
      <c r="A11" s="1"/>
      <c r="B11" s="74" t="s">
        <v>135</v>
      </c>
      <c r="C11" s="74"/>
      <c r="D11" s="74"/>
      <c r="E11" s="74"/>
    </row>
    <row r="12" spans="1:5" ht="15.75">
      <c r="A12" s="1"/>
      <c r="B12" s="74"/>
      <c r="C12" s="74"/>
      <c r="D12" s="1"/>
      <c r="E12" s="1"/>
    </row>
    <row r="13" spans="1:5" ht="18.75" customHeight="1">
      <c r="A13" s="1"/>
      <c r="B13" s="74"/>
      <c r="C13" s="74"/>
      <c r="D13" s="1"/>
      <c r="E13" s="1"/>
    </row>
    <row r="14" spans="1:5" ht="12" customHeight="1">
      <c r="A14" s="71" t="s">
        <v>66</v>
      </c>
      <c r="B14" s="71"/>
      <c r="C14" s="71"/>
      <c r="D14" s="71"/>
      <c r="E14" s="1"/>
    </row>
    <row r="15" spans="1:5" ht="12" customHeight="1">
      <c r="A15" s="71"/>
      <c r="B15" s="71"/>
      <c r="C15" s="71"/>
      <c r="D15" s="71"/>
      <c r="E15" s="1"/>
    </row>
    <row r="16" spans="1:5" ht="15.75" hidden="1">
      <c r="A16" s="1"/>
      <c r="B16" s="1"/>
      <c r="C16" s="1"/>
      <c r="D16" s="1"/>
      <c r="E16" s="1"/>
    </row>
    <row r="17" spans="1:5" ht="15.75">
      <c r="A17" s="1"/>
      <c r="B17" s="72" t="s">
        <v>50</v>
      </c>
      <c r="C17" s="72"/>
      <c r="D17" s="1"/>
      <c r="E17" s="1"/>
    </row>
    <row r="18" spans="1:5" ht="15.75">
      <c r="A18" s="35" t="s">
        <v>31</v>
      </c>
      <c r="B18" s="36" t="s">
        <v>32</v>
      </c>
      <c r="C18" s="35" t="s">
        <v>19</v>
      </c>
      <c r="D18" s="35" t="s">
        <v>43</v>
      </c>
      <c r="E18" s="35" t="s">
        <v>19</v>
      </c>
    </row>
    <row r="19" spans="1:5" ht="15.75">
      <c r="A19" s="35" t="s">
        <v>33</v>
      </c>
      <c r="B19" s="36" t="s">
        <v>34</v>
      </c>
      <c r="C19" s="37">
        <f>C20+C33+C31</f>
        <v>10669.4</v>
      </c>
      <c r="D19" s="35">
        <v>12.7</v>
      </c>
      <c r="E19" s="35">
        <v>6072.9</v>
      </c>
    </row>
    <row r="20" spans="1:5" ht="32.25" customHeight="1">
      <c r="A20" s="38" t="s">
        <v>44</v>
      </c>
      <c r="B20" s="39" t="s">
        <v>45</v>
      </c>
      <c r="C20" s="40">
        <f>C21+C25+C28</f>
        <v>10702.6</v>
      </c>
      <c r="D20" s="38" t="e">
        <f>SUM(D25)</f>
        <v>#REF!</v>
      </c>
      <c r="E20" s="29">
        <f>SUM(E21+E25+E28)</f>
        <v>10702.6</v>
      </c>
    </row>
    <row r="21" spans="1:5" ht="34.5" customHeight="1">
      <c r="A21" s="35" t="s">
        <v>36</v>
      </c>
      <c r="B21" s="36" t="s">
        <v>47</v>
      </c>
      <c r="C21" s="30">
        <f>C23+C24</f>
        <v>4967.2</v>
      </c>
      <c r="D21" s="35"/>
      <c r="E21" s="31">
        <f>SUM(C21+D21)</f>
        <v>4967.2</v>
      </c>
    </row>
    <row r="22" spans="1:5" ht="41.25" customHeight="1">
      <c r="A22" s="35" t="s">
        <v>37</v>
      </c>
      <c r="B22" s="36" t="s">
        <v>38</v>
      </c>
      <c r="C22" s="30">
        <f>C23</f>
        <v>4741.9</v>
      </c>
      <c r="D22" s="35"/>
      <c r="E22" s="31">
        <f>SUM(C22+D22)</f>
        <v>4741.9</v>
      </c>
    </row>
    <row r="23" spans="1:5" ht="50.25" customHeight="1">
      <c r="A23" s="35" t="s">
        <v>39</v>
      </c>
      <c r="B23" s="36" t="s">
        <v>35</v>
      </c>
      <c r="C23" s="30">
        <v>4741.9</v>
      </c>
      <c r="D23" s="35"/>
      <c r="E23" s="31">
        <f>SUM(C23+D23)</f>
        <v>4741.9</v>
      </c>
    </row>
    <row r="24" spans="1:5" ht="50.25" customHeight="1">
      <c r="A24" s="35" t="s">
        <v>143</v>
      </c>
      <c r="B24" s="36" t="s">
        <v>142</v>
      </c>
      <c r="C24" s="30">
        <v>225.3</v>
      </c>
      <c r="D24" s="35"/>
      <c r="E24" s="31"/>
    </row>
    <row r="25" spans="1:5" ht="55.5" customHeight="1">
      <c r="A25" s="35" t="s">
        <v>95</v>
      </c>
      <c r="B25" s="36" t="s">
        <v>96</v>
      </c>
      <c r="C25" s="30">
        <f>C27</f>
        <v>5278.3</v>
      </c>
      <c r="D25" s="30" t="e">
        <f>SUM(D27+#REF!+D28)</f>
        <v>#REF!</v>
      </c>
      <c r="E25" s="31">
        <f>SUM(E27:E27)</f>
        <v>5278.3</v>
      </c>
    </row>
    <row r="26" spans="1:5" ht="0.75" customHeight="1" hidden="1">
      <c r="A26" s="41" t="s">
        <v>94</v>
      </c>
      <c r="B26" s="41"/>
      <c r="C26" s="57"/>
      <c r="D26" s="30"/>
      <c r="E26" s="31"/>
    </row>
    <row r="27" spans="1:5" ht="29.25" customHeight="1">
      <c r="A27" s="41" t="s">
        <v>85</v>
      </c>
      <c r="B27" s="41" t="s">
        <v>42</v>
      </c>
      <c r="C27" s="57">
        <v>5278.3</v>
      </c>
      <c r="D27" s="35"/>
      <c r="E27" s="31">
        <f>SUM(C27:D27)</f>
        <v>5278.3</v>
      </c>
    </row>
    <row r="28" spans="1:5" ht="31.5">
      <c r="A28" s="35" t="s">
        <v>48</v>
      </c>
      <c r="B28" s="36" t="s">
        <v>49</v>
      </c>
      <c r="C28" s="30">
        <f>C29+C30</f>
        <v>457.09999999999997</v>
      </c>
      <c r="D28" s="30"/>
      <c r="E28" s="30">
        <f>SUM(C28+D28)</f>
        <v>457.09999999999997</v>
      </c>
    </row>
    <row r="29" spans="1:5" ht="63">
      <c r="A29" s="35" t="s">
        <v>54</v>
      </c>
      <c r="B29" s="36" t="s">
        <v>55</v>
      </c>
      <c r="C29" s="30">
        <v>453.4</v>
      </c>
      <c r="D29" s="35"/>
      <c r="E29" s="30">
        <f>SUM(C29+D29)</f>
        <v>453.4</v>
      </c>
    </row>
    <row r="30" spans="1:5" ht="46.5" customHeight="1">
      <c r="A30" s="35" t="s">
        <v>40</v>
      </c>
      <c r="B30" s="36" t="s">
        <v>41</v>
      </c>
      <c r="C30" s="30">
        <v>3.7</v>
      </c>
      <c r="D30" s="35"/>
      <c r="E30" s="30">
        <f>SUM(C30+D30)</f>
        <v>3.7</v>
      </c>
    </row>
    <row r="31" spans="1:5" ht="35.25" customHeight="1">
      <c r="A31" s="35" t="s">
        <v>87</v>
      </c>
      <c r="B31" s="36" t="s">
        <v>88</v>
      </c>
      <c r="C31" s="30">
        <v>50</v>
      </c>
      <c r="D31" s="20"/>
      <c r="E31" s="26"/>
    </row>
    <row r="32" spans="1:5" ht="48.75" customHeight="1">
      <c r="A32" s="58" t="s">
        <v>138</v>
      </c>
      <c r="B32" s="69" t="s">
        <v>139</v>
      </c>
      <c r="C32" s="30">
        <v>-83.2</v>
      </c>
      <c r="D32" s="20"/>
      <c r="E32" s="26"/>
    </row>
    <row r="33" spans="1:5" ht="48.75" customHeight="1">
      <c r="A33" s="58" t="s">
        <v>82</v>
      </c>
      <c r="B33" s="69" t="s">
        <v>140</v>
      </c>
      <c r="C33" s="30">
        <v>-83.2</v>
      </c>
      <c r="D33" s="20"/>
      <c r="E33" s="26"/>
    </row>
    <row r="34" spans="1:5" ht="15.75">
      <c r="A34" s="1" t="s">
        <v>64</v>
      </c>
      <c r="B34" s="1"/>
      <c r="C34" s="1"/>
      <c r="D34" s="1"/>
      <c r="E34" s="1"/>
    </row>
    <row r="35" spans="1:5" ht="15.75">
      <c r="A35" s="1" t="s">
        <v>53</v>
      </c>
      <c r="B35" s="1"/>
      <c r="C35" s="1"/>
      <c r="D35" s="1"/>
      <c r="E35" s="1"/>
    </row>
    <row r="36" spans="1:5" ht="15.75">
      <c r="A36" s="1" t="s">
        <v>56</v>
      </c>
      <c r="B36" s="1"/>
      <c r="C36" s="1"/>
      <c r="D36" s="1"/>
      <c r="E36" s="1"/>
    </row>
    <row r="37" spans="1:5" ht="15.75">
      <c r="A37" s="1"/>
      <c r="B37" s="1"/>
      <c r="C37" s="1"/>
      <c r="D37" s="1"/>
      <c r="E37" s="1"/>
    </row>
    <row r="38" spans="1:5" ht="15.75">
      <c r="A38" s="1"/>
      <c r="B38" s="1"/>
      <c r="C38" s="1"/>
      <c r="D38" s="1"/>
      <c r="E38" s="1"/>
    </row>
    <row r="39" spans="1:5" ht="15.75">
      <c r="A39" s="1"/>
      <c r="B39" s="1"/>
      <c r="C39" s="1"/>
      <c r="D39" s="1"/>
      <c r="E39" s="1"/>
    </row>
    <row r="43" ht="4.5" customHeight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</sheetData>
  <sheetProtection/>
  <mergeCells count="14">
    <mergeCell ref="B1:C1"/>
    <mergeCell ref="B2:E2"/>
    <mergeCell ref="B3:E3"/>
    <mergeCell ref="B4:E4"/>
    <mergeCell ref="B5:E5"/>
    <mergeCell ref="B7:C7"/>
    <mergeCell ref="A14:D15"/>
    <mergeCell ref="B17:C17"/>
    <mergeCell ref="B8:E8"/>
    <mergeCell ref="B9:E9"/>
    <mergeCell ref="B10:E10"/>
    <mergeCell ref="B11:E11"/>
    <mergeCell ref="B13:C13"/>
    <mergeCell ref="B12:C12"/>
  </mergeCells>
  <printOptions/>
  <pageMargins left="0.7480314960629921" right="0.7480314960629921" top="0.984251968503937" bottom="0.984251968503937" header="0" footer="0"/>
  <pageSetup horizontalDpi="600" verticalDpi="600" orientation="portrait" paperSize="9" scale="7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G320"/>
  <sheetViews>
    <sheetView zoomScalePageLayoutView="0" workbookViewId="0" topLeftCell="A1">
      <selection activeCell="B5" sqref="B5:E5"/>
    </sheetView>
  </sheetViews>
  <sheetFormatPr defaultColWidth="9.00390625" defaultRowHeight="12.75"/>
  <cols>
    <col min="1" max="1" width="4.875" style="2" customWidth="1"/>
    <col min="2" max="2" width="60.875" style="2" customWidth="1"/>
    <col min="3" max="3" width="5.25390625" style="2" customWidth="1"/>
    <col min="4" max="4" width="6.00390625" style="2" customWidth="1"/>
    <col min="5" max="5" width="10.75390625" style="2" customWidth="1"/>
    <col min="6" max="6" width="0.12890625" style="2" customWidth="1"/>
    <col min="7" max="16384" width="9.125" style="2" customWidth="1"/>
  </cols>
  <sheetData>
    <row r="1" spans="1:6" ht="20.25" customHeight="1">
      <c r="A1" s="1"/>
      <c r="B1" s="73" t="s">
        <v>145</v>
      </c>
      <c r="C1" s="73"/>
      <c r="D1" s="73"/>
      <c r="E1" s="73"/>
      <c r="F1" s="73"/>
    </row>
    <row r="2" spans="1:6" ht="20.25" customHeight="1">
      <c r="A2" s="1"/>
      <c r="B2" s="73" t="s">
        <v>134</v>
      </c>
      <c r="C2" s="73"/>
      <c r="D2" s="73"/>
      <c r="E2" s="73"/>
      <c r="F2" s="73"/>
    </row>
    <row r="3" spans="1:6" ht="20.25" customHeight="1">
      <c r="A3" s="1"/>
      <c r="B3" s="73" t="s">
        <v>52</v>
      </c>
      <c r="C3" s="73"/>
      <c r="D3" s="73"/>
      <c r="E3" s="73"/>
      <c r="F3" s="73"/>
    </row>
    <row r="4" spans="1:6" ht="20.25" customHeight="1">
      <c r="A4" s="1"/>
      <c r="B4" s="74" t="s">
        <v>20</v>
      </c>
      <c r="C4" s="74"/>
      <c r="D4" s="74"/>
      <c r="E4" s="74"/>
      <c r="F4" s="74"/>
    </row>
    <row r="5" spans="1:6" ht="20.25" customHeight="1">
      <c r="A5" s="1"/>
      <c r="B5" s="74"/>
      <c r="C5" s="74"/>
      <c r="D5" s="74"/>
      <c r="E5" s="74"/>
      <c r="F5" s="34" t="s">
        <v>137</v>
      </c>
    </row>
    <row r="6" spans="1:6" ht="20.25" customHeight="1">
      <c r="A6" s="1"/>
      <c r="B6" s="64"/>
      <c r="C6" s="64"/>
      <c r="D6" s="64"/>
      <c r="E6" s="64"/>
      <c r="F6" s="64"/>
    </row>
    <row r="7" spans="1:6" ht="20.25" customHeight="1">
      <c r="A7" s="1"/>
      <c r="B7" s="73" t="s">
        <v>90</v>
      </c>
      <c r="C7" s="73"/>
      <c r="D7" s="73"/>
      <c r="E7" s="73"/>
      <c r="F7" s="73"/>
    </row>
    <row r="8" spans="1:6" ht="20.25" customHeight="1">
      <c r="A8" s="1"/>
      <c r="B8" s="73" t="s">
        <v>134</v>
      </c>
      <c r="C8" s="73"/>
      <c r="D8" s="73"/>
      <c r="E8" s="73"/>
      <c r="F8" s="73"/>
    </row>
    <row r="9" spans="1:6" ht="20.25" customHeight="1">
      <c r="A9" s="1"/>
      <c r="B9" s="73" t="s">
        <v>52</v>
      </c>
      <c r="C9" s="73"/>
      <c r="D9" s="73"/>
      <c r="E9" s="73"/>
      <c r="F9" s="73"/>
    </row>
    <row r="10" spans="1:6" ht="16.5" customHeight="1">
      <c r="A10" s="1"/>
      <c r="B10" s="74" t="s">
        <v>20</v>
      </c>
      <c r="C10" s="74"/>
      <c r="D10" s="74"/>
      <c r="E10" s="74"/>
      <c r="F10" s="74"/>
    </row>
    <row r="11" spans="1:6" ht="18.75" customHeight="1">
      <c r="A11" s="1"/>
      <c r="B11" s="74" t="s">
        <v>135</v>
      </c>
      <c r="C11" s="74"/>
      <c r="D11" s="74"/>
      <c r="E11" s="74"/>
      <c r="F11" s="74"/>
    </row>
    <row r="12" spans="1:6" ht="18.75" customHeight="1">
      <c r="A12" s="1"/>
      <c r="B12" s="73"/>
      <c r="C12" s="73"/>
      <c r="D12" s="73"/>
      <c r="E12" s="73"/>
      <c r="F12" s="73"/>
    </row>
    <row r="13" spans="1:6" ht="15.75" customHeight="1">
      <c r="A13" s="1"/>
      <c r="B13" s="74"/>
      <c r="C13" s="74"/>
      <c r="D13" s="74"/>
      <c r="E13" s="74"/>
      <c r="F13" s="74"/>
    </row>
    <row r="14" spans="1:6" s="3" customFormat="1" ht="18.75" customHeight="1">
      <c r="A14" s="71" t="s">
        <v>21</v>
      </c>
      <c r="B14" s="71"/>
      <c r="C14" s="71"/>
      <c r="D14" s="71"/>
      <c r="E14" s="71"/>
      <c r="F14" s="71"/>
    </row>
    <row r="15" spans="1:6" s="4" customFormat="1" ht="37.5" customHeight="1">
      <c r="A15" s="76" t="s">
        <v>132</v>
      </c>
      <c r="B15" s="76"/>
      <c r="C15" s="76"/>
      <c r="D15" s="76"/>
      <c r="E15" s="76"/>
      <c r="F15" s="76"/>
    </row>
    <row r="16" spans="1:6" s="5" customFormat="1" ht="18.75">
      <c r="A16" s="72" t="s">
        <v>50</v>
      </c>
      <c r="B16" s="72"/>
      <c r="C16" s="72"/>
      <c r="D16" s="72"/>
      <c r="E16" s="72"/>
      <c r="F16" s="72"/>
    </row>
    <row r="17" spans="1:6" s="7" customFormat="1" ht="51" customHeight="1">
      <c r="A17" s="6" t="s">
        <v>0</v>
      </c>
      <c r="B17" s="6" t="s">
        <v>131</v>
      </c>
      <c r="C17" s="6" t="s">
        <v>1</v>
      </c>
      <c r="D17" s="6" t="s">
        <v>2</v>
      </c>
      <c r="E17" s="6" t="s">
        <v>19</v>
      </c>
      <c r="F17" s="6" t="s">
        <v>46</v>
      </c>
    </row>
    <row r="18" spans="1:6" s="8" customFormat="1" ht="15.75">
      <c r="A18" s="42"/>
      <c r="B18" s="43" t="s">
        <v>17</v>
      </c>
      <c r="C18" s="44"/>
      <c r="D18" s="44"/>
      <c r="E18" s="45">
        <f>E20+E25+E27+E31+E35+E39+E41+E43+E45</f>
        <v>23262.9</v>
      </c>
      <c r="F18" s="28" t="e">
        <f>SUM(#REF!+#REF!)</f>
        <v>#REF!</v>
      </c>
    </row>
    <row r="19" spans="1:6" s="8" customFormat="1" ht="15.75">
      <c r="A19" s="42"/>
      <c r="B19" s="46" t="s">
        <v>18</v>
      </c>
      <c r="C19" s="47"/>
      <c r="D19" s="47"/>
      <c r="E19" s="48"/>
      <c r="F19" s="24"/>
    </row>
    <row r="20" spans="1:6" s="8" customFormat="1" ht="18.75" customHeight="1">
      <c r="A20" s="42" t="s">
        <v>22</v>
      </c>
      <c r="B20" s="49" t="s">
        <v>3</v>
      </c>
      <c r="C20" s="50" t="s">
        <v>4</v>
      </c>
      <c r="D20" s="50"/>
      <c r="E20" s="48">
        <f>E21+E22+E24+E23</f>
        <v>5423.000000000001</v>
      </c>
      <c r="F20" s="27" t="e">
        <f>SUM(#REF!+#REF!)</f>
        <v>#REF!</v>
      </c>
    </row>
    <row r="21" spans="1:6" s="1" customFormat="1" ht="43.5" customHeight="1">
      <c r="A21" s="51"/>
      <c r="B21" s="52" t="s">
        <v>5</v>
      </c>
      <c r="C21" s="53" t="s">
        <v>4</v>
      </c>
      <c r="D21" s="53" t="s">
        <v>6</v>
      </c>
      <c r="E21" s="54">
        <v>696.6</v>
      </c>
      <c r="F21" s="24" t="e">
        <f>SUM(#REF!+#REF!)</f>
        <v>#REF!</v>
      </c>
    </row>
    <row r="22" spans="1:7" s="1" customFormat="1" ht="39.75" customHeight="1">
      <c r="A22" s="51"/>
      <c r="B22" s="52" t="s">
        <v>7</v>
      </c>
      <c r="C22" s="53" t="s">
        <v>4</v>
      </c>
      <c r="D22" s="53" t="s">
        <v>8</v>
      </c>
      <c r="E22" s="54">
        <v>4217.1</v>
      </c>
      <c r="F22" s="24" t="e">
        <f>SUM(#REF!+#REF!)</f>
        <v>#REF!</v>
      </c>
      <c r="G22" s="24"/>
    </row>
    <row r="23" spans="1:6" s="1" customFormat="1" ht="17.25" customHeight="1">
      <c r="A23" s="51"/>
      <c r="B23" s="52" t="s">
        <v>69</v>
      </c>
      <c r="C23" s="53" t="s">
        <v>4</v>
      </c>
      <c r="D23" s="53" t="s">
        <v>14</v>
      </c>
      <c r="E23" s="54">
        <v>10</v>
      </c>
      <c r="F23" s="24">
        <v>0</v>
      </c>
    </row>
    <row r="24" spans="1:6" s="1" customFormat="1" ht="17.25" customHeight="1">
      <c r="A24" s="51"/>
      <c r="B24" s="52" t="s">
        <v>15</v>
      </c>
      <c r="C24" s="53" t="s">
        <v>4</v>
      </c>
      <c r="D24" s="53" t="s">
        <v>76</v>
      </c>
      <c r="E24" s="54">
        <v>499.3</v>
      </c>
      <c r="F24" s="24" t="e">
        <f>SUM(#REF!+#REF!)</f>
        <v>#REF!</v>
      </c>
    </row>
    <row r="25" spans="1:6" s="1" customFormat="1" ht="17.25" customHeight="1">
      <c r="A25" s="42" t="s">
        <v>23</v>
      </c>
      <c r="B25" s="49" t="s">
        <v>57</v>
      </c>
      <c r="C25" s="50" t="s">
        <v>6</v>
      </c>
      <c r="D25" s="50"/>
      <c r="E25" s="48">
        <f>SUM(E26)</f>
        <v>453.4</v>
      </c>
      <c r="F25" s="22" t="e">
        <f>SUM(F26)</f>
        <v>#REF!</v>
      </c>
    </row>
    <row r="26" spans="1:6" s="1" customFormat="1" ht="18" customHeight="1">
      <c r="A26" s="51"/>
      <c r="B26" s="52" t="s">
        <v>58</v>
      </c>
      <c r="C26" s="53" t="s">
        <v>6</v>
      </c>
      <c r="D26" s="53" t="s">
        <v>10</v>
      </c>
      <c r="E26" s="54">
        <v>453.4</v>
      </c>
      <c r="F26" s="24" t="e">
        <f>SUM(#REF!+#REF!)</f>
        <v>#REF!</v>
      </c>
    </row>
    <row r="27" spans="1:6" s="8" customFormat="1" ht="22.5" customHeight="1">
      <c r="A27" s="42" t="s">
        <v>24</v>
      </c>
      <c r="B27" s="49" t="s">
        <v>9</v>
      </c>
      <c r="C27" s="50" t="s">
        <v>10</v>
      </c>
      <c r="D27" s="50"/>
      <c r="E27" s="48">
        <f>SUM(E28:E30)</f>
        <v>482.7</v>
      </c>
      <c r="F27" s="27" t="e">
        <f>SUM(#REF!+#REF!)</f>
        <v>#REF!</v>
      </c>
    </row>
    <row r="28" spans="1:6" s="1" customFormat="1" ht="35.25" customHeight="1">
      <c r="A28" s="51"/>
      <c r="B28" s="52" t="s">
        <v>30</v>
      </c>
      <c r="C28" s="53" t="s">
        <v>10</v>
      </c>
      <c r="D28" s="53" t="s">
        <v>11</v>
      </c>
      <c r="E28" s="54">
        <v>426.3</v>
      </c>
      <c r="F28" s="24" t="e">
        <f>SUM(#REF!+#REF!)</f>
        <v>#REF!</v>
      </c>
    </row>
    <row r="29" spans="1:6" s="1" customFormat="1" ht="15.75" customHeight="1">
      <c r="A29" s="51"/>
      <c r="B29" s="52" t="s">
        <v>68</v>
      </c>
      <c r="C29" s="53" t="s">
        <v>10</v>
      </c>
      <c r="D29" s="53" t="s">
        <v>67</v>
      </c>
      <c r="E29" s="54">
        <v>40.4</v>
      </c>
      <c r="F29" s="24">
        <v>0</v>
      </c>
    </row>
    <row r="30" spans="1:6" s="1" customFormat="1" ht="30.75" customHeight="1">
      <c r="A30" s="51"/>
      <c r="B30" s="52" t="s">
        <v>51</v>
      </c>
      <c r="C30" s="53" t="s">
        <v>10</v>
      </c>
      <c r="D30" s="53" t="s">
        <v>26</v>
      </c>
      <c r="E30" s="54">
        <v>16</v>
      </c>
      <c r="F30" s="24" t="e">
        <f>SUM(#REF!+#REF!)</f>
        <v>#REF!</v>
      </c>
    </row>
    <row r="31" spans="1:6" s="1" customFormat="1" ht="14.25" customHeight="1">
      <c r="A31" s="42" t="s">
        <v>25</v>
      </c>
      <c r="B31" s="49" t="s">
        <v>59</v>
      </c>
      <c r="C31" s="50" t="s">
        <v>8</v>
      </c>
      <c r="D31" s="50"/>
      <c r="E31" s="48">
        <f>SUM(E34)+E33+E32</f>
        <v>7469</v>
      </c>
      <c r="F31" s="24" t="e">
        <f>SUM(#REF!+#REF!)</f>
        <v>#REF!</v>
      </c>
    </row>
    <row r="32" spans="1:6" s="1" customFormat="1" ht="19.5" customHeight="1" hidden="1">
      <c r="A32" s="42"/>
      <c r="B32" s="52" t="s">
        <v>75</v>
      </c>
      <c r="C32" s="53" t="s">
        <v>8</v>
      </c>
      <c r="D32" s="53" t="s">
        <v>4</v>
      </c>
      <c r="E32" s="54">
        <v>0</v>
      </c>
      <c r="F32" s="24"/>
    </row>
    <row r="33" spans="1:6" s="1" customFormat="1" ht="17.25" customHeight="1">
      <c r="A33" s="42"/>
      <c r="B33" s="52" t="s">
        <v>73</v>
      </c>
      <c r="C33" s="53" t="s">
        <v>8</v>
      </c>
      <c r="D33" s="53" t="s">
        <v>11</v>
      </c>
      <c r="E33" s="54">
        <v>6858.8</v>
      </c>
      <c r="F33" s="24"/>
    </row>
    <row r="34" spans="1:6" s="1" customFormat="1" ht="18" customHeight="1">
      <c r="A34" s="51"/>
      <c r="B34" s="52" t="s">
        <v>60</v>
      </c>
      <c r="C34" s="53" t="s">
        <v>8</v>
      </c>
      <c r="D34" s="53" t="s">
        <v>61</v>
      </c>
      <c r="E34" s="54">
        <v>610.2</v>
      </c>
      <c r="F34" s="24" t="e">
        <f>SUM(#REF!+#REF!)</f>
        <v>#REF!</v>
      </c>
    </row>
    <row r="35" spans="1:6" s="8" customFormat="1" ht="18" customHeight="1">
      <c r="A35" s="42" t="s">
        <v>29</v>
      </c>
      <c r="B35" s="49" t="s">
        <v>12</v>
      </c>
      <c r="C35" s="50" t="s">
        <v>13</v>
      </c>
      <c r="D35" s="50"/>
      <c r="E35" s="48">
        <f>SUM(E36:E38)</f>
        <v>3474.7999999999997</v>
      </c>
      <c r="F35" s="27" t="e">
        <f>SUM(#REF!+#REF!)</f>
        <v>#REF!</v>
      </c>
    </row>
    <row r="36" spans="1:6" s="1" customFormat="1" ht="20.25" customHeight="1">
      <c r="A36" s="51"/>
      <c r="B36" s="52" t="s">
        <v>93</v>
      </c>
      <c r="C36" s="53" t="s">
        <v>13</v>
      </c>
      <c r="D36" s="53" t="s">
        <v>6</v>
      </c>
      <c r="E36" s="54">
        <v>705.2</v>
      </c>
      <c r="F36" s="24" t="e">
        <f>SUM(#REF!+#REF!)</f>
        <v>#REF!</v>
      </c>
    </row>
    <row r="37" spans="1:6" s="1" customFormat="1" ht="18.75" customHeight="1">
      <c r="A37" s="42"/>
      <c r="B37" s="52" t="s">
        <v>27</v>
      </c>
      <c r="C37" s="53" t="s">
        <v>13</v>
      </c>
      <c r="D37" s="53" t="s">
        <v>10</v>
      </c>
      <c r="E37" s="54">
        <v>1570</v>
      </c>
      <c r="F37" s="24" t="e">
        <f>SUM(#REF!+#REF!)</f>
        <v>#REF!</v>
      </c>
    </row>
    <row r="38" spans="1:6" s="1" customFormat="1" ht="18.75" customHeight="1">
      <c r="A38" s="42"/>
      <c r="B38" s="52" t="s">
        <v>92</v>
      </c>
      <c r="C38" s="53" t="s">
        <v>13</v>
      </c>
      <c r="D38" s="53" t="s">
        <v>13</v>
      </c>
      <c r="E38" s="54">
        <v>1199.6</v>
      </c>
      <c r="F38" s="24"/>
    </row>
    <row r="39" spans="1:6" s="1" customFormat="1" ht="18.75" customHeight="1">
      <c r="A39" s="42" t="s">
        <v>79</v>
      </c>
      <c r="B39" s="49" t="s">
        <v>71</v>
      </c>
      <c r="C39" s="50" t="s">
        <v>63</v>
      </c>
      <c r="D39" s="50"/>
      <c r="E39" s="48">
        <f>E40</f>
        <v>66.5</v>
      </c>
      <c r="F39" s="27">
        <v>0</v>
      </c>
    </row>
    <row r="40" spans="1:6" s="1" customFormat="1" ht="18.75" customHeight="1">
      <c r="A40" s="42"/>
      <c r="B40" s="52" t="s">
        <v>70</v>
      </c>
      <c r="C40" s="53" t="s">
        <v>63</v>
      </c>
      <c r="D40" s="53" t="s">
        <v>63</v>
      </c>
      <c r="E40" s="54">
        <v>66.5</v>
      </c>
      <c r="F40" s="24">
        <v>0</v>
      </c>
    </row>
    <row r="41" spans="1:6" s="1" customFormat="1" ht="35.25" customHeight="1">
      <c r="A41" s="42" t="s">
        <v>80</v>
      </c>
      <c r="B41" s="49" t="s">
        <v>72</v>
      </c>
      <c r="C41" s="50" t="s">
        <v>16</v>
      </c>
      <c r="D41" s="50"/>
      <c r="E41" s="48">
        <f>SUM(E42)</f>
        <v>4609.2</v>
      </c>
      <c r="F41" s="24" t="e">
        <f>SUM(#REF!+#REF!)</f>
        <v>#REF!</v>
      </c>
    </row>
    <row r="42" spans="1:6" s="1" customFormat="1" ht="17.25" customHeight="1">
      <c r="A42" s="42"/>
      <c r="B42" s="52" t="s">
        <v>28</v>
      </c>
      <c r="C42" s="53" t="s">
        <v>16</v>
      </c>
      <c r="D42" s="53" t="s">
        <v>4</v>
      </c>
      <c r="E42" s="54">
        <v>4609.2</v>
      </c>
      <c r="F42" s="24" t="e">
        <f>SUM(#REF!+#REF!)</f>
        <v>#REF!</v>
      </c>
    </row>
    <row r="43" spans="1:6" s="1" customFormat="1" ht="18.75" customHeight="1">
      <c r="A43" s="42" t="s">
        <v>81</v>
      </c>
      <c r="B43" s="55" t="s">
        <v>74</v>
      </c>
      <c r="C43" s="65" t="s">
        <v>67</v>
      </c>
      <c r="D43" s="65"/>
      <c r="E43" s="66">
        <f>E44</f>
        <v>371.3</v>
      </c>
      <c r="F43" s="27">
        <v>0</v>
      </c>
    </row>
    <row r="44" spans="1:6" s="1" customFormat="1" ht="13.5" customHeight="1">
      <c r="A44" s="42"/>
      <c r="B44" s="56" t="s">
        <v>74</v>
      </c>
      <c r="C44" s="67" t="s">
        <v>67</v>
      </c>
      <c r="D44" s="67" t="s">
        <v>10</v>
      </c>
      <c r="E44" s="68">
        <v>371.3</v>
      </c>
      <c r="F44" s="24">
        <v>0</v>
      </c>
    </row>
    <row r="45" spans="1:6" s="1" customFormat="1" ht="18.75" customHeight="1">
      <c r="A45" s="42" t="s">
        <v>84</v>
      </c>
      <c r="B45" s="49" t="s">
        <v>77</v>
      </c>
      <c r="C45" s="50" t="s">
        <v>14</v>
      </c>
      <c r="D45" s="50"/>
      <c r="E45" s="48">
        <f>E46+E47</f>
        <v>913</v>
      </c>
      <c r="F45" s="27" t="e">
        <f>SUM(#REF!+#REF!)</f>
        <v>#REF!</v>
      </c>
    </row>
    <row r="46" spans="1:6" s="1" customFormat="1" ht="21" customHeight="1">
      <c r="A46" s="42"/>
      <c r="B46" s="52" t="s">
        <v>78</v>
      </c>
      <c r="C46" s="53" t="s">
        <v>14</v>
      </c>
      <c r="D46" s="53" t="s">
        <v>4</v>
      </c>
      <c r="E46" s="54">
        <v>854.1</v>
      </c>
      <c r="F46" s="24" t="e">
        <f>SUM(#REF!+#REF!)</f>
        <v>#REF!</v>
      </c>
    </row>
    <row r="47" spans="1:6" s="1" customFormat="1" ht="15" customHeight="1">
      <c r="A47" s="23"/>
      <c r="B47" s="56" t="s">
        <v>141</v>
      </c>
      <c r="C47" s="70" t="s">
        <v>14</v>
      </c>
      <c r="D47" s="70" t="s">
        <v>6</v>
      </c>
      <c r="E47" s="54">
        <v>58.9</v>
      </c>
      <c r="F47" s="27"/>
    </row>
    <row r="48" spans="1:6" ht="24" customHeight="1">
      <c r="A48" s="1"/>
      <c r="B48" s="1"/>
      <c r="C48" s="19"/>
      <c r="D48" s="19"/>
      <c r="E48" s="18"/>
      <c r="F48" s="1"/>
    </row>
    <row r="49" spans="1:6" s="5" customFormat="1" ht="16.5" customHeight="1">
      <c r="A49" s="25"/>
      <c r="B49" s="75" t="s">
        <v>65</v>
      </c>
      <c r="C49" s="75"/>
      <c r="D49" s="32"/>
      <c r="E49" s="20"/>
      <c r="F49" s="1"/>
    </row>
    <row r="50" spans="1:6" s="5" customFormat="1" ht="18.75">
      <c r="A50" s="25"/>
      <c r="B50" s="1" t="s">
        <v>53</v>
      </c>
      <c r="C50" s="17"/>
      <c r="D50" s="1"/>
      <c r="E50" s="17"/>
      <c r="F50" s="1"/>
    </row>
    <row r="51" spans="1:6" s="5" customFormat="1" ht="18.75" customHeight="1">
      <c r="A51" s="25"/>
      <c r="B51" s="33" t="s">
        <v>62</v>
      </c>
      <c r="C51" s="34"/>
      <c r="D51" s="34"/>
      <c r="E51" s="34"/>
      <c r="F51" s="1"/>
    </row>
    <row r="52" spans="1:5" s="5" customFormat="1" ht="18.75">
      <c r="A52" s="25"/>
      <c r="B52" s="20"/>
      <c r="C52" s="20"/>
      <c r="D52" s="20"/>
      <c r="E52" s="21"/>
    </row>
    <row r="53" spans="1:5" s="5" customFormat="1" ht="18.75">
      <c r="A53" s="25"/>
      <c r="B53" s="20"/>
      <c r="C53" s="20"/>
      <c r="D53" s="20"/>
      <c r="E53" s="21"/>
    </row>
    <row r="54" spans="1:5" s="5" customFormat="1" ht="18.75">
      <c r="A54" s="9"/>
      <c r="B54" s="10"/>
      <c r="C54" s="10"/>
      <c r="D54" s="10"/>
      <c r="E54" s="11"/>
    </row>
    <row r="55" spans="1:5" s="5" customFormat="1" ht="18.75">
      <c r="A55" s="9"/>
      <c r="B55" s="10"/>
      <c r="C55" s="10"/>
      <c r="D55" s="10"/>
      <c r="E55" s="11"/>
    </row>
    <row r="56" spans="1:5" s="5" customFormat="1" ht="18.75">
      <c r="A56" s="9"/>
      <c r="B56" s="10"/>
      <c r="C56" s="10"/>
      <c r="D56" s="10"/>
      <c r="E56" s="11"/>
    </row>
    <row r="57" spans="1:5" s="5" customFormat="1" ht="18.75">
      <c r="A57" s="9"/>
      <c r="B57" s="10"/>
      <c r="C57" s="10"/>
      <c r="D57" s="10"/>
      <c r="E57" s="11"/>
    </row>
    <row r="58" spans="1:5" ht="12.75">
      <c r="A58" s="12"/>
      <c r="B58" s="13"/>
      <c r="C58" s="14"/>
      <c r="D58" s="14"/>
      <c r="E58" s="12"/>
    </row>
    <row r="59" spans="1:5" ht="12.75">
      <c r="A59" s="12"/>
      <c r="B59" s="13"/>
      <c r="C59" s="14"/>
      <c r="D59" s="14"/>
      <c r="E59" s="12"/>
    </row>
    <row r="60" spans="1:5" ht="12.75">
      <c r="A60" s="12"/>
      <c r="B60" s="13"/>
      <c r="C60" s="14"/>
      <c r="D60" s="14"/>
      <c r="E60" s="12"/>
    </row>
    <row r="61" spans="1:5" ht="12.75">
      <c r="A61" s="12"/>
      <c r="B61" s="13"/>
      <c r="C61" s="14"/>
      <c r="D61" s="14"/>
      <c r="E61" s="12"/>
    </row>
    <row r="62" spans="1:5" ht="12.75">
      <c r="A62" s="12"/>
      <c r="B62" s="13"/>
      <c r="C62" s="14"/>
      <c r="D62" s="14"/>
      <c r="E62" s="12"/>
    </row>
    <row r="63" spans="1:5" ht="12.75">
      <c r="A63" s="12"/>
      <c r="B63" s="13"/>
      <c r="C63" s="14"/>
      <c r="D63" s="14"/>
      <c r="E63" s="12"/>
    </row>
    <row r="64" spans="1:5" ht="12.75">
      <c r="A64" s="12"/>
      <c r="B64" s="13"/>
      <c r="C64" s="14"/>
      <c r="D64" s="14"/>
      <c r="E64" s="12"/>
    </row>
    <row r="65" spans="1:5" ht="12.75">
      <c r="A65" s="12"/>
      <c r="B65" s="13"/>
      <c r="C65" s="14"/>
      <c r="D65" s="14"/>
      <c r="E65" s="12"/>
    </row>
    <row r="66" spans="1:5" ht="12.75">
      <c r="A66" s="12"/>
      <c r="B66" s="13"/>
      <c r="C66" s="14"/>
      <c r="D66" s="14"/>
      <c r="E66" s="12"/>
    </row>
    <row r="67" spans="1:5" ht="12.75">
      <c r="A67" s="12"/>
      <c r="B67" s="13"/>
      <c r="C67" s="14"/>
      <c r="D67" s="14"/>
      <c r="E67" s="12"/>
    </row>
    <row r="68" spans="1:5" ht="12.75">
      <c r="A68" s="12"/>
      <c r="B68" s="13"/>
      <c r="C68" s="14"/>
      <c r="D68" s="14"/>
      <c r="E68" s="12"/>
    </row>
    <row r="69" spans="1:5" ht="12.75">
      <c r="A69" s="12"/>
      <c r="B69" s="13"/>
      <c r="C69" s="14"/>
      <c r="D69" s="14"/>
      <c r="E69" s="12"/>
    </row>
    <row r="70" spans="1:5" ht="12.75">
      <c r="A70" s="12"/>
      <c r="B70" s="13"/>
      <c r="C70" s="14"/>
      <c r="D70" s="14"/>
      <c r="E70" s="12"/>
    </row>
    <row r="71" spans="1:5" ht="12.75">
      <c r="A71" s="12"/>
      <c r="B71" s="13"/>
      <c r="C71" s="14"/>
      <c r="D71" s="14"/>
      <c r="E71" s="12"/>
    </row>
    <row r="72" spans="1:5" ht="12.75">
      <c r="A72" s="12"/>
      <c r="B72" s="13"/>
      <c r="C72" s="14"/>
      <c r="D72" s="14"/>
      <c r="E72" s="12"/>
    </row>
    <row r="73" spans="1:5" ht="12.75">
      <c r="A73" s="12"/>
      <c r="B73" s="13"/>
      <c r="C73" s="14"/>
      <c r="D73" s="14"/>
      <c r="E73" s="12"/>
    </row>
    <row r="74" spans="1:5" ht="12.75">
      <c r="A74" s="12"/>
      <c r="B74" s="13"/>
      <c r="C74" s="14"/>
      <c r="D74" s="14"/>
      <c r="E74" s="12"/>
    </row>
    <row r="75" spans="1:5" ht="12.75">
      <c r="A75" s="12"/>
      <c r="B75" s="13"/>
      <c r="C75" s="14"/>
      <c r="D75" s="14"/>
      <c r="E75" s="12"/>
    </row>
    <row r="76" spans="1:5" ht="12.75">
      <c r="A76" s="12"/>
      <c r="B76" s="13"/>
      <c r="C76" s="14"/>
      <c r="D76" s="14"/>
      <c r="E76" s="12"/>
    </row>
    <row r="77" spans="1:5" ht="12.75">
      <c r="A77" s="12"/>
      <c r="B77" s="13"/>
      <c r="C77" s="14"/>
      <c r="D77" s="14"/>
      <c r="E77" s="12"/>
    </row>
    <row r="78" spans="1:5" ht="12.75">
      <c r="A78" s="12"/>
      <c r="B78" s="13"/>
      <c r="C78" s="14"/>
      <c r="D78" s="14"/>
      <c r="E78" s="12"/>
    </row>
    <row r="79" spans="1:5" ht="12.75">
      <c r="A79" s="12"/>
      <c r="B79" s="13"/>
      <c r="C79" s="14"/>
      <c r="D79" s="14"/>
      <c r="E79" s="12"/>
    </row>
    <row r="80" spans="1:5" ht="12.75">
      <c r="A80" s="12"/>
      <c r="B80" s="13"/>
      <c r="C80" s="14"/>
      <c r="D80" s="14"/>
      <c r="E80" s="12"/>
    </row>
    <row r="81" spans="1:5" ht="12.75">
      <c r="A81" s="12"/>
      <c r="B81" s="13"/>
      <c r="C81" s="14"/>
      <c r="D81" s="14"/>
      <c r="E81" s="12"/>
    </row>
    <row r="82" spans="1:5" ht="12.75">
      <c r="A82" s="12"/>
      <c r="B82" s="13"/>
      <c r="C82" s="14"/>
      <c r="D82" s="14"/>
      <c r="E82" s="12"/>
    </row>
    <row r="83" spans="1:5" ht="12.75">
      <c r="A83" s="12"/>
      <c r="B83" s="13"/>
      <c r="C83" s="14"/>
      <c r="D83" s="14"/>
      <c r="E83" s="12"/>
    </row>
    <row r="84" spans="1:5" ht="12.75">
      <c r="A84" s="12"/>
      <c r="B84" s="13"/>
      <c r="C84" s="14"/>
      <c r="D84" s="14"/>
      <c r="E84" s="12"/>
    </row>
    <row r="85" spans="1:5" ht="12.75">
      <c r="A85" s="12"/>
      <c r="B85" s="13"/>
      <c r="C85" s="14"/>
      <c r="D85" s="14"/>
      <c r="E85" s="12"/>
    </row>
    <row r="86" spans="1:5" ht="12.75">
      <c r="A86" s="12"/>
      <c r="B86" s="13"/>
      <c r="C86" s="14"/>
      <c r="D86" s="14"/>
      <c r="E86" s="12"/>
    </row>
    <row r="87" spans="1:5" ht="12.75">
      <c r="A87" s="12"/>
      <c r="B87" s="13"/>
      <c r="C87" s="14"/>
      <c r="D87" s="14"/>
      <c r="E87" s="12"/>
    </row>
    <row r="88" spans="1:5" ht="12.75">
      <c r="A88" s="12"/>
      <c r="B88" s="13"/>
      <c r="C88" s="14"/>
      <c r="D88" s="14"/>
      <c r="E88" s="12"/>
    </row>
    <row r="89" spans="1:5" ht="12.75">
      <c r="A89" s="12"/>
      <c r="B89" s="13"/>
      <c r="C89" s="14"/>
      <c r="D89" s="14"/>
      <c r="E89" s="12"/>
    </row>
    <row r="90" spans="1:5" ht="12.75">
      <c r="A90" s="12"/>
      <c r="B90" s="13"/>
      <c r="C90" s="14"/>
      <c r="D90" s="14"/>
      <c r="E90" s="12"/>
    </row>
    <row r="91" spans="1:5" ht="12.75">
      <c r="A91" s="12"/>
      <c r="B91" s="13"/>
      <c r="C91" s="14"/>
      <c r="D91" s="14"/>
      <c r="E91" s="12"/>
    </row>
    <row r="92" spans="1:5" ht="12.75">
      <c r="A92" s="12"/>
      <c r="B92" s="13"/>
      <c r="C92" s="14"/>
      <c r="D92" s="14"/>
      <c r="E92" s="12"/>
    </row>
    <row r="93" spans="1:5" ht="12.75">
      <c r="A93" s="12"/>
      <c r="B93" s="13"/>
      <c r="C93" s="14"/>
      <c r="D93" s="14"/>
      <c r="E93" s="12"/>
    </row>
    <row r="94" spans="1:5" ht="12.75">
      <c r="A94" s="12"/>
      <c r="B94" s="13"/>
      <c r="C94" s="14"/>
      <c r="D94" s="14"/>
      <c r="E94" s="12"/>
    </row>
    <row r="95" spans="1:5" ht="12.75">
      <c r="A95" s="12"/>
      <c r="B95" s="13"/>
      <c r="C95" s="14"/>
      <c r="D95" s="14"/>
      <c r="E95" s="12"/>
    </row>
    <row r="96" spans="1:5" ht="12.75">
      <c r="A96" s="12"/>
      <c r="B96" s="13"/>
      <c r="C96" s="14"/>
      <c r="D96" s="14"/>
      <c r="E96" s="12"/>
    </row>
    <row r="97" spans="1:5" ht="12.75">
      <c r="A97" s="12"/>
      <c r="B97" s="13"/>
      <c r="C97" s="14"/>
      <c r="D97" s="14"/>
      <c r="E97" s="12"/>
    </row>
    <row r="98" spans="1:5" ht="12.75">
      <c r="A98" s="12"/>
      <c r="B98" s="13"/>
      <c r="C98" s="14"/>
      <c r="D98" s="14"/>
      <c r="E98" s="12"/>
    </row>
    <row r="99" spans="1:5" ht="12.75">
      <c r="A99" s="12"/>
      <c r="B99" s="13"/>
      <c r="C99" s="14"/>
      <c r="D99" s="14"/>
      <c r="E99" s="12"/>
    </row>
    <row r="100" spans="1:5" ht="12.75">
      <c r="A100" s="12"/>
      <c r="B100" s="13"/>
      <c r="C100" s="14"/>
      <c r="D100" s="14"/>
      <c r="E100" s="12"/>
    </row>
    <row r="101" spans="1:5" ht="12.75">
      <c r="A101" s="12"/>
      <c r="B101" s="13"/>
      <c r="C101" s="14"/>
      <c r="D101" s="14"/>
      <c r="E101" s="12"/>
    </row>
    <row r="102" spans="1:5" ht="12.75">
      <c r="A102" s="12"/>
      <c r="B102" s="13"/>
      <c r="C102" s="14"/>
      <c r="D102" s="14"/>
      <c r="E102" s="12"/>
    </row>
    <row r="103" spans="1:5" ht="12.75">
      <c r="A103" s="12"/>
      <c r="B103" s="13"/>
      <c r="C103" s="14"/>
      <c r="D103" s="14"/>
      <c r="E103" s="12"/>
    </row>
    <row r="104" spans="1:5" ht="12.75">
      <c r="A104" s="12"/>
      <c r="B104" s="13"/>
      <c r="C104" s="14"/>
      <c r="D104" s="14"/>
      <c r="E104" s="12"/>
    </row>
    <row r="105" spans="1:5" ht="12.75">
      <c r="A105" s="12"/>
      <c r="B105" s="13"/>
      <c r="C105" s="14"/>
      <c r="D105" s="14"/>
      <c r="E105" s="12"/>
    </row>
    <row r="106" spans="1:5" ht="12.75">
      <c r="A106" s="12"/>
      <c r="B106" s="13"/>
      <c r="C106" s="14"/>
      <c r="D106" s="14"/>
      <c r="E106" s="12"/>
    </row>
    <row r="107" spans="1:5" ht="12.75">
      <c r="A107" s="12"/>
      <c r="B107" s="13"/>
      <c r="C107" s="14"/>
      <c r="D107" s="14"/>
      <c r="E107" s="12"/>
    </row>
    <row r="108" spans="1:5" ht="12.75">
      <c r="A108" s="12"/>
      <c r="B108" s="13"/>
      <c r="C108" s="14"/>
      <c r="D108" s="14"/>
      <c r="E108" s="12"/>
    </row>
    <row r="109" spans="1:5" ht="12.75">
      <c r="A109" s="12"/>
      <c r="B109" s="13"/>
      <c r="C109" s="14"/>
      <c r="D109" s="14"/>
      <c r="E109" s="12"/>
    </row>
    <row r="110" spans="1:5" ht="12.75">
      <c r="A110" s="12"/>
      <c r="B110" s="13"/>
      <c r="C110" s="14"/>
      <c r="D110" s="14"/>
      <c r="E110" s="12"/>
    </row>
    <row r="111" spans="1:5" ht="12.75">
      <c r="A111" s="12"/>
      <c r="B111" s="13"/>
      <c r="C111" s="14"/>
      <c r="D111" s="14"/>
      <c r="E111" s="12"/>
    </row>
    <row r="112" spans="1:5" ht="12.75">
      <c r="A112" s="12"/>
      <c r="B112" s="13"/>
      <c r="C112" s="14"/>
      <c r="D112" s="14"/>
      <c r="E112" s="12"/>
    </row>
    <row r="113" spans="1:5" ht="12.75">
      <c r="A113" s="12"/>
      <c r="B113" s="13"/>
      <c r="C113" s="14"/>
      <c r="D113" s="14"/>
      <c r="E113" s="12"/>
    </row>
    <row r="114" spans="1:5" ht="12.75">
      <c r="A114" s="12"/>
      <c r="B114" s="13"/>
      <c r="C114" s="14"/>
      <c r="D114" s="14"/>
      <c r="E114" s="12"/>
    </row>
    <row r="115" spans="1:5" ht="12.75">
      <c r="A115" s="12"/>
      <c r="B115" s="13"/>
      <c r="C115" s="14"/>
      <c r="D115" s="14"/>
      <c r="E115" s="12"/>
    </row>
    <row r="116" spans="1:5" ht="12.75">
      <c r="A116" s="12"/>
      <c r="B116" s="13"/>
      <c r="C116" s="14"/>
      <c r="D116" s="14"/>
      <c r="E116" s="12"/>
    </row>
    <row r="117" spans="1:5" ht="12.75">
      <c r="A117" s="12"/>
      <c r="B117" s="13"/>
      <c r="C117" s="14"/>
      <c r="D117" s="14"/>
      <c r="E117" s="12"/>
    </row>
    <row r="118" spans="1:5" ht="12.75">
      <c r="A118" s="12"/>
      <c r="B118" s="13"/>
      <c r="C118" s="14"/>
      <c r="D118" s="14"/>
      <c r="E118" s="12"/>
    </row>
    <row r="119" spans="2:4" ht="12.75">
      <c r="B119" s="15"/>
      <c r="C119" s="16"/>
      <c r="D119" s="16"/>
    </row>
    <row r="120" spans="2:4" ht="12.75">
      <c r="B120" s="15"/>
      <c r="C120" s="16"/>
      <c r="D120" s="16"/>
    </row>
    <row r="121" spans="2:4" ht="12.75">
      <c r="B121" s="15"/>
      <c r="C121" s="16"/>
      <c r="D121" s="16"/>
    </row>
    <row r="122" spans="2:4" ht="12.75">
      <c r="B122" s="15"/>
      <c r="C122" s="16"/>
      <c r="D122" s="16"/>
    </row>
    <row r="123" spans="2:4" ht="12.75">
      <c r="B123" s="15"/>
      <c r="C123" s="16"/>
      <c r="D123" s="16"/>
    </row>
    <row r="124" spans="2:4" ht="12.75">
      <c r="B124" s="15"/>
      <c r="C124" s="16"/>
      <c r="D124" s="16"/>
    </row>
    <row r="125" spans="2:4" ht="12.75">
      <c r="B125" s="15"/>
      <c r="C125" s="16"/>
      <c r="D125" s="16"/>
    </row>
    <row r="126" spans="2:4" ht="12.75">
      <c r="B126" s="15"/>
      <c r="C126" s="16"/>
      <c r="D126" s="16"/>
    </row>
    <row r="127" spans="2:4" ht="12.75">
      <c r="B127" s="15"/>
      <c r="C127" s="16"/>
      <c r="D127" s="16"/>
    </row>
    <row r="128" spans="2:4" ht="12.75">
      <c r="B128" s="15"/>
      <c r="C128" s="16"/>
      <c r="D128" s="16"/>
    </row>
    <row r="129" spans="2:4" ht="12.75">
      <c r="B129" s="15"/>
      <c r="C129" s="16"/>
      <c r="D129" s="16"/>
    </row>
    <row r="130" spans="2:4" ht="12.75">
      <c r="B130" s="15"/>
      <c r="C130" s="16"/>
      <c r="D130" s="16"/>
    </row>
    <row r="131" spans="2:4" ht="12.75">
      <c r="B131" s="15"/>
      <c r="C131" s="16"/>
      <c r="D131" s="16"/>
    </row>
    <row r="132" spans="2:4" ht="12.75">
      <c r="B132" s="15"/>
      <c r="C132" s="16"/>
      <c r="D132" s="16"/>
    </row>
    <row r="133" spans="2:4" ht="12.75">
      <c r="B133" s="15"/>
      <c r="C133" s="16"/>
      <c r="D133" s="16"/>
    </row>
    <row r="134" spans="2:4" ht="12.75">
      <c r="B134" s="15"/>
      <c r="C134" s="16"/>
      <c r="D134" s="16"/>
    </row>
    <row r="135" spans="2:4" ht="12.75">
      <c r="B135" s="15"/>
      <c r="C135" s="16"/>
      <c r="D135" s="16"/>
    </row>
    <row r="136" spans="2:4" ht="12.75">
      <c r="B136" s="15"/>
      <c r="C136" s="16"/>
      <c r="D136" s="16"/>
    </row>
    <row r="137" spans="2:4" ht="12.75">
      <c r="B137" s="15"/>
      <c r="C137" s="16"/>
      <c r="D137" s="16"/>
    </row>
    <row r="138" spans="2:4" ht="12.75">
      <c r="B138" s="15"/>
      <c r="C138" s="16"/>
      <c r="D138" s="16"/>
    </row>
    <row r="139" spans="2:4" ht="12.75">
      <c r="B139" s="15"/>
      <c r="C139" s="16"/>
      <c r="D139" s="16"/>
    </row>
    <row r="140" spans="2:4" ht="12.75">
      <c r="B140" s="15"/>
      <c r="C140" s="16"/>
      <c r="D140" s="16"/>
    </row>
    <row r="141" spans="2:4" ht="12.75">
      <c r="B141" s="15"/>
      <c r="C141" s="16"/>
      <c r="D141" s="16"/>
    </row>
    <row r="142" spans="2:4" ht="12.75">
      <c r="B142" s="15"/>
      <c r="C142" s="16"/>
      <c r="D142" s="16"/>
    </row>
    <row r="143" spans="2:4" ht="12.75">
      <c r="B143" s="15"/>
      <c r="C143" s="16"/>
      <c r="D143" s="16"/>
    </row>
    <row r="144" spans="2:4" ht="12.75">
      <c r="B144" s="15"/>
      <c r="C144" s="16"/>
      <c r="D144" s="16"/>
    </row>
    <row r="145" spans="2:4" ht="12.75">
      <c r="B145" s="15"/>
      <c r="C145" s="16"/>
      <c r="D145" s="16"/>
    </row>
    <row r="146" spans="2:4" ht="12.75">
      <c r="B146" s="15"/>
      <c r="C146" s="16"/>
      <c r="D146" s="16"/>
    </row>
    <row r="147" spans="2:4" ht="12.75">
      <c r="B147" s="15"/>
      <c r="C147" s="16"/>
      <c r="D147" s="16"/>
    </row>
    <row r="148" spans="2:4" ht="12.75">
      <c r="B148" s="15"/>
      <c r="C148" s="16"/>
      <c r="D148" s="16"/>
    </row>
    <row r="149" spans="2:4" ht="12.75">
      <c r="B149" s="15"/>
      <c r="C149" s="16"/>
      <c r="D149" s="16"/>
    </row>
    <row r="150" spans="2:4" ht="12.75">
      <c r="B150" s="15"/>
      <c r="C150" s="16"/>
      <c r="D150" s="16"/>
    </row>
    <row r="151" spans="2:4" ht="12.75">
      <c r="B151" s="15"/>
      <c r="C151" s="16"/>
      <c r="D151" s="16"/>
    </row>
    <row r="152" spans="2:4" ht="12.75">
      <c r="B152" s="15"/>
      <c r="C152" s="16"/>
      <c r="D152" s="16"/>
    </row>
    <row r="153" spans="2:4" ht="12.75">
      <c r="B153" s="15"/>
      <c r="C153" s="16"/>
      <c r="D153" s="16"/>
    </row>
    <row r="154" spans="2:4" ht="12.75">
      <c r="B154" s="15"/>
      <c r="C154" s="16"/>
      <c r="D154" s="16"/>
    </row>
    <row r="155" spans="2:4" ht="12.75">
      <c r="B155" s="15"/>
      <c r="C155" s="16"/>
      <c r="D155" s="16"/>
    </row>
    <row r="156" spans="2:4" ht="12.75">
      <c r="B156" s="15"/>
      <c r="C156" s="16"/>
      <c r="D156" s="16"/>
    </row>
    <row r="157" spans="2:4" ht="12.75">
      <c r="B157" s="15"/>
      <c r="C157" s="16"/>
      <c r="D157" s="16"/>
    </row>
    <row r="158" spans="2:4" ht="12.75">
      <c r="B158" s="15"/>
      <c r="C158" s="16"/>
      <c r="D158" s="16"/>
    </row>
    <row r="159" spans="2:4" ht="12.75">
      <c r="B159" s="15"/>
      <c r="C159" s="16"/>
      <c r="D159" s="16"/>
    </row>
    <row r="160" spans="2:4" ht="12.75">
      <c r="B160" s="15"/>
      <c r="C160" s="16"/>
      <c r="D160" s="16"/>
    </row>
    <row r="161" spans="2:4" ht="12.75">
      <c r="B161" s="15"/>
      <c r="C161" s="16"/>
      <c r="D161" s="16"/>
    </row>
    <row r="162" spans="2:4" ht="12.75">
      <c r="B162" s="15"/>
      <c r="C162" s="16"/>
      <c r="D162" s="16"/>
    </row>
    <row r="163" spans="2:4" ht="12.75">
      <c r="B163" s="15"/>
      <c r="C163" s="16"/>
      <c r="D163" s="16"/>
    </row>
    <row r="164" spans="2:4" ht="12.75">
      <c r="B164" s="15"/>
      <c r="C164" s="16"/>
      <c r="D164" s="16"/>
    </row>
    <row r="165" spans="2:4" ht="12.75">
      <c r="B165" s="15"/>
      <c r="C165" s="16"/>
      <c r="D165" s="16"/>
    </row>
    <row r="166" spans="2:4" ht="12.75">
      <c r="B166" s="15"/>
      <c r="C166" s="16"/>
      <c r="D166" s="16"/>
    </row>
    <row r="167" spans="2:4" ht="12.75">
      <c r="B167" s="15"/>
      <c r="C167" s="16"/>
      <c r="D167" s="16"/>
    </row>
    <row r="168" spans="2:4" ht="12.75">
      <c r="B168" s="15"/>
      <c r="C168" s="16"/>
      <c r="D168" s="16"/>
    </row>
    <row r="169" spans="2:4" ht="12.75">
      <c r="B169" s="15"/>
      <c r="C169" s="16"/>
      <c r="D169" s="16"/>
    </row>
    <row r="170" spans="2:4" ht="12.75">
      <c r="B170" s="15"/>
      <c r="C170" s="16"/>
      <c r="D170" s="16"/>
    </row>
    <row r="171" spans="2:4" ht="12.75">
      <c r="B171" s="15"/>
      <c r="C171" s="16"/>
      <c r="D171" s="16"/>
    </row>
    <row r="172" spans="2:4" ht="12.75">
      <c r="B172" s="15"/>
      <c r="C172" s="16"/>
      <c r="D172" s="16"/>
    </row>
    <row r="173" spans="2:4" ht="12.75">
      <c r="B173" s="15"/>
      <c r="C173" s="16"/>
      <c r="D173" s="16"/>
    </row>
    <row r="174" spans="2:4" ht="12.75">
      <c r="B174" s="15"/>
      <c r="C174" s="16"/>
      <c r="D174" s="16"/>
    </row>
    <row r="175" spans="2:4" ht="12.75">
      <c r="B175" s="15"/>
      <c r="C175" s="16"/>
      <c r="D175" s="16"/>
    </row>
    <row r="176" spans="2:4" ht="12.75">
      <c r="B176" s="15"/>
      <c r="C176" s="16"/>
      <c r="D176" s="16"/>
    </row>
    <row r="177" spans="2:4" ht="12.75">
      <c r="B177" s="15"/>
      <c r="C177" s="16"/>
      <c r="D177" s="16"/>
    </row>
    <row r="178" spans="2:4" ht="12.75">
      <c r="B178" s="15"/>
      <c r="C178" s="16"/>
      <c r="D178" s="16"/>
    </row>
    <row r="179" spans="2:4" ht="12.75">
      <c r="B179" s="15"/>
      <c r="C179" s="16"/>
      <c r="D179" s="16"/>
    </row>
    <row r="180" spans="2:4" ht="12.75">
      <c r="B180" s="15"/>
      <c r="C180" s="16"/>
      <c r="D180" s="16"/>
    </row>
    <row r="181" spans="2:4" ht="12.75">
      <c r="B181" s="15"/>
      <c r="C181" s="16"/>
      <c r="D181" s="16"/>
    </row>
    <row r="182" spans="2:4" ht="12.75">
      <c r="B182" s="15"/>
      <c r="C182" s="16"/>
      <c r="D182" s="16"/>
    </row>
    <row r="183" spans="2:4" ht="12.75">
      <c r="B183" s="15"/>
      <c r="C183" s="16"/>
      <c r="D183" s="16"/>
    </row>
    <row r="184" spans="2:4" ht="12.75">
      <c r="B184" s="15"/>
      <c r="C184" s="16"/>
      <c r="D184" s="16"/>
    </row>
    <row r="185" spans="2:4" ht="12.75">
      <c r="B185" s="15"/>
      <c r="C185" s="16"/>
      <c r="D185" s="16"/>
    </row>
    <row r="186" spans="2:4" ht="12.75">
      <c r="B186" s="15"/>
      <c r="C186" s="16"/>
      <c r="D186" s="16"/>
    </row>
    <row r="187" spans="2:4" ht="12.75">
      <c r="B187" s="15"/>
      <c r="C187" s="16"/>
      <c r="D187" s="16"/>
    </row>
    <row r="188" spans="2:4" ht="12.75">
      <c r="B188" s="15"/>
      <c r="C188" s="16"/>
      <c r="D188" s="16"/>
    </row>
    <row r="189" spans="2:4" ht="12.75">
      <c r="B189" s="15"/>
      <c r="C189" s="16"/>
      <c r="D189" s="16"/>
    </row>
    <row r="190" spans="2:4" ht="12.75">
      <c r="B190" s="15"/>
      <c r="C190" s="16"/>
      <c r="D190" s="16"/>
    </row>
    <row r="191" spans="2:4" ht="12.75">
      <c r="B191" s="15"/>
      <c r="C191" s="16"/>
      <c r="D191" s="16"/>
    </row>
    <row r="192" spans="2:4" ht="12.75">
      <c r="B192" s="15"/>
      <c r="C192" s="16"/>
      <c r="D192" s="16"/>
    </row>
    <row r="193" spans="2:4" ht="12.75">
      <c r="B193" s="15"/>
      <c r="C193" s="16"/>
      <c r="D193" s="16"/>
    </row>
    <row r="194" spans="2:4" ht="12.75">
      <c r="B194" s="15"/>
      <c r="C194" s="16"/>
      <c r="D194" s="16"/>
    </row>
    <row r="195" spans="2:4" ht="12.75">
      <c r="B195" s="15"/>
      <c r="C195" s="16"/>
      <c r="D195" s="16"/>
    </row>
    <row r="196" spans="2:4" ht="12.75">
      <c r="B196" s="15"/>
      <c r="C196" s="16"/>
      <c r="D196" s="16"/>
    </row>
    <row r="197" spans="2:4" ht="12.75">
      <c r="B197" s="15"/>
      <c r="C197" s="16"/>
      <c r="D197" s="16"/>
    </row>
    <row r="198" spans="2:4" ht="12.75">
      <c r="B198" s="15"/>
      <c r="C198" s="16"/>
      <c r="D198" s="16"/>
    </row>
    <row r="199" spans="2:4" ht="12.75">
      <c r="B199" s="15"/>
      <c r="C199" s="16"/>
      <c r="D199" s="16"/>
    </row>
    <row r="200" spans="2:4" ht="12.75">
      <c r="B200" s="15"/>
      <c r="C200" s="16"/>
      <c r="D200" s="16"/>
    </row>
    <row r="201" spans="2:4" ht="12.75">
      <c r="B201" s="15"/>
      <c r="C201" s="16"/>
      <c r="D201" s="16"/>
    </row>
    <row r="202" spans="2:4" ht="12.75">
      <c r="B202" s="15"/>
      <c r="C202" s="16"/>
      <c r="D202" s="16"/>
    </row>
    <row r="203" spans="2:4" ht="12.75">
      <c r="B203" s="15"/>
      <c r="C203" s="16"/>
      <c r="D203" s="16"/>
    </row>
    <row r="204" spans="2:4" ht="12.75">
      <c r="B204" s="15"/>
      <c r="C204" s="16"/>
      <c r="D204" s="16"/>
    </row>
    <row r="205" spans="2:4" ht="12.75">
      <c r="B205" s="15"/>
      <c r="C205" s="16"/>
      <c r="D205" s="16"/>
    </row>
    <row r="206" spans="2:4" ht="12.75">
      <c r="B206" s="15"/>
      <c r="C206" s="16"/>
      <c r="D206" s="16"/>
    </row>
    <row r="207" spans="2:4" ht="12.75">
      <c r="B207" s="15"/>
      <c r="C207" s="16"/>
      <c r="D207" s="16"/>
    </row>
    <row r="208" spans="2:4" ht="12.75">
      <c r="B208" s="15"/>
      <c r="C208" s="16"/>
      <c r="D208" s="16"/>
    </row>
    <row r="209" spans="2:4" ht="12.75">
      <c r="B209" s="15"/>
      <c r="C209" s="16"/>
      <c r="D209" s="16"/>
    </row>
    <row r="210" spans="2:4" ht="12.75">
      <c r="B210" s="15"/>
      <c r="C210" s="16"/>
      <c r="D210" s="16"/>
    </row>
    <row r="211" spans="2:4" ht="12.75">
      <c r="B211" s="15"/>
      <c r="C211" s="16"/>
      <c r="D211" s="16"/>
    </row>
    <row r="212" spans="2:4" ht="12.75">
      <c r="B212" s="15"/>
      <c r="C212" s="16"/>
      <c r="D212" s="16"/>
    </row>
    <row r="213" spans="2:4" ht="12.75">
      <c r="B213" s="15"/>
      <c r="C213" s="16"/>
      <c r="D213" s="16"/>
    </row>
    <row r="214" spans="2:4" ht="12.75">
      <c r="B214" s="15"/>
      <c r="C214" s="16"/>
      <c r="D214" s="16"/>
    </row>
    <row r="215" spans="2:4" ht="12.75">
      <c r="B215" s="15"/>
      <c r="C215" s="16"/>
      <c r="D215" s="16"/>
    </row>
    <row r="216" spans="2:4" ht="12.75">
      <c r="B216" s="15"/>
      <c r="C216" s="16"/>
      <c r="D216" s="16"/>
    </row>
    <row r="217" spans="2:4" ht="12.75">
      <c r="B217" s="15"/>
      <c r="C217" s="16"/>
      <c r="D217" s="16"/>
    </row>
    <row r="218" spans="2:4" ht="12.75">
      <c r="B218" s="15"/>
      <c r="C218" s="16"/>
      <c r="D218" s="16"/>
    </row>
    <row r="219" spans="2:4" ht="12.75">
      <c r="B219" s="15"/>
      <c r="C219" s="16"/>
      <c r="D219" s="16"/>
    </row>
    <row r="220" spans="2:4" ht="12.75">
      <c r="B220" s="15"/>
      <c r="C220" s="16"/>
      <c r="D220" s="16"/>
    </row>
    <row r="221" spans="2:4" ht="12.75">
      <c r="B221" s="15"/>
      <c r="C221" s="16"/>
      <c r="D221" s="16"/>
    </row>
    <row r="222" spans="2:4" ht="12.75">
      <c r="B222" s="15"/>
      <c r="C222" s="16"/>
      <c r="D222" s="16"/>
    </row>
    <row r="223" spans="2:4" ht="12.75">
      <c r="B223" s="15"/>
      <c r="C223" s="16"/>
      <c r="D223" s="16"/>
    </row>
    <row r="224" spans="2:4" ht="12.75">
      <c r="B224" s="15"/>
      <c r="C224" s="16"/>
      <c r="D224" s="16"/>
    </row>
    <row r="225" spans="2:4" ht="12.75">
      <c r="B225" s="15"/>
      <c r="C225" s="16"/>
      <c r="D225" s="16"/>
    </row>
    <row r="226" spans="2:4" ht="12.75">
      <c r="B226" s="15"/>
      <c r="C226" s="16"/>
      <c r="D226" s="16"/>
    </row>
    <row r="227" spans="2:4" ht="12.75">
      <c r="B227" s="15"/>
      <c r="C227" s="16"/>
      <c r="D227" s="16"/>
    </row>
    <row r="228" spans="2:4" ht="12.75">
      <c r="B228" s="15"/>
      <c r="C228" s="16"/>
      <c r="D228" s="16"/>
    </row>
    <row r="229" spans="2:4" ht="12.75">
      <c r="B229" s="15"/>
      <c r="C229" s="16"/>
      <c r="D229" s="16"/>
    </row>
    <row r="230" spans="2:4" ht="12.75">
      <c r="B230" s="15"/>
      <c r="C230" s="16"/>
      <c r="D230" s="16"/>
    </row>
    <row r="231" spans="2:4" ht="12.75">
      <c r="B231" s="15"/>
      <c r="C231" s="16"/>
      <c r="D231" s="16"/>
    </row>
    <row r="232" spans="2:4" ht="12.75">
      <c r="B232" s="15"/>
      <c r="C232" s="16"/>
      <c r="D232" s="16"/>
    </row>
    <row r="233" spans="2:4" ht="12.75">
      <c r="B233" s="15"/>
      <c r="C233" s="16"/>
      <c r="D233" s="16"/>
    </row>
    <row r="234" spans="2:4" ht="12.75">
      <c r="B234" s="15"/>
      <c r="C234" s="16"/>
      <c r="D234" s="16"/>
    </row>
    <row r="235" spans="2:4" ht="12.75">
      <c r="B235" s="15"/>
      <c r="C235" s="16"/>
      <c r="D235" s="16"/>
    </row>
    <row r="236" spans="2:4" ht="12.75">
      <c r="B236" s="15"/>
      <c r="C236" s="16"/>
      <c r="D236" s="16"/>
    </row>
    <row r="237" spans="2:4" ht="12.75">
      <c r="B237" s="15"/>
      <c r="C237" s="16"/>
      <c r="D237" s="16"/>
    </row>
    <row r="238" spans="2:4" ht="12.75">
      <c r="B238" s="15"/>
      <c r="C238" s="16"/>
      <c r="D238" s="16"/>
    </row>
    <row r="239" spans="2:4" ht="12.75">
      <c r="B239" s="15"/>
      <c r="C239" s="16"/>
      <c r="D239" s="16"/>
    </row>
    <row r="240" spans="2:4" ht="12.75">
      <c r="B240" s="15"/>
      <c r="C240" s="16"/>
      <c r="D240" s="16"/>
    </row>
    <row r="241" spans="2:4" ht="12.75">
      <c r="B241" s="15"/>
      <c r="C241" s="16"/>
      <c r="D241" s="16"/>
    </row>
    <row r="242" spans="2:4" ht="12.75">
      <c r="B242" s="15"/>
      <c r="C242" s="16"/>
      <c r="D242" s="16"/>
    </row>
    <row r="243" spans="2:4" ht="12.75">
      <c r="B243" s="15"/>
      <c r="C243" s="16"/>
      <c r="D243" s="16"/>
    </row>
    <row r="244" spans="2:4" ht="12.75">
      <c r="B244" s="15"/>
      <c r="C244" s="16"/>
      <c r="D244" s="16"/>
    </row>
    <row r="245" spans="2:4" ht="12.75">
      <c r="B245" s="15"/>
      <c r="C245" s="16"/>
      <c r="D245" s="16"/>
    </row>
    <row r="246" spans="2:4" ht="12.75">
      <c r="B246" s="15"/>
      <c r="C246" s="16"/>
      <c r="D246" s="16"/>
    </row>
    <row r="247" spans="2:4" ht="12.75">
      <c r="B247" s="15"/>
      <c r="C247" s="16"/>
      <c r="D247" s="16"/>
    </row>
    <row r="248" spans="2:4" ht="12.75">
      <c r="B248" s="15"/>
      <c r="C248" s="16"/>
      <c r="D248" s="16"/>
    </row>
    <row r="249" spans="2:4" ht="12.75">
      <c r="B249" s="15"/>
      <c r="C249" s="16"/>
      <c r="D249" s="16"/>
    </row>
    <row r="250" spans="2:4" ht="12.75">
      <c r="B250" s="15"/>
      <c r="C250" s="16"/>
      <c r="D250" s="16"/>
    </row>
    <row r="251" spans="2:4" ht="12.75">
      <c r="B251" s="15"/>
      <c r="C251" s="16"/>
      <c r="D251" s="16"/>
    </row>
    <row r="252" spans="2:4" ht="12.75">
      <c r="B252" s="15"/>
      <c r="C252" s="16"/>
      <c r="D252" s="16"/>
    </row>
    <row r="253" spans="2:4" ht="12.75">
      <c r="B253" s="15"/>
      <c r="C253" s="16"/>
      <c r="D253" s="16"/>
    </row>
    <row r="254" spans="2:4" ht="12.75">
      <c r="B254" s="15"/>
      <c r="C254" s="16"/>
      <c r="D254" s="16"/>
    </row>
    <row r="255" spans="2:4" ht="12.75">
      <c r="B255" s="15"/>
      <c r="C255" s="16"/>
      <c r="D255" s="16"/>
    </row>
    <row r="256" spans="2:4" ht="12.75">
      <c r="B256" s="15"/>
      <c r="C256" s="16"/>
      <c r="D256" s="16"/>
    </row>
    <row r="257" spans="2:4" ht="12.75">
      <c r="B257" s="15"/>
      <c r="C257" s="16"/>
      <c r="D257" s="16"/>
    </row>
    <row r="258" spans="2:4" ht="12.75">
      <c r="B258" s="15"/>
      <c r="C258" s="16"/>
      <c r="D258" s="16"/>
    </row>
    <row r="259" spans="2:4" ht="12.75">
      <c r="B259" s="15"/>
      <c r="C259" s="16"/>
      <c r="D259" s="16"/>
    </row>
    <row r="260" spans="2:4" ht="12.75">
      <c r="B260" s="15"/>
      <c r="C260" s="16"/>
      <c r="D260" s="16"/>
    </row>
    <row r="261" spans="2:4" ht="12.75">
      <c r="B261" s="15"/>
      <c r="C261" s="16"/>
      <c r="D261" s="16"/>
    </row>
    <row r="262" spans="2:4" ht="12.75">
      <c r="B262" s="15"/>
      <c r="C262" s="16"/>
      <c r="D262" s="16"/>
    </row>
    <row r="263" spans="2:4" ht="12.75">
      <c r="B263" s="15"/>
      <c r="C263" s="16"/>
      <c r="D263" s="16"/>
    </row>
    <row r="264" spans="2:4" ht="12.75">
      <c r="B264" s="15"/>
      <c r="C264" s="16"/>
      <c r="D264" s="16"/>
    </row>
    <row r="265" spans="2:4" ht="12.75">
      <c r="B265" s="15"/>
      <c r="C265" s="16"/>
      <c r="D265" s="16"/>
    </row>
    <row r="266" spans="2:4" ht="12.75">
      <c r="B266" s="15"/>
      <c r="C266" s="16"/>
      <c r="D266" s="16"/>
    </row>
    <row r="267" spans="2:4" ht="12.75">
      <c r="B267" s="15"/>
      <c r="C267" s="16"/>
      <c r="D267" s="16"/>
    </row>
    <row r="268" spans="2:4" ht="12.75">
      <c r="B268" s="15"/>
      <c r="C268" s="16"/>
      <c r="D268" s="16"/>
    </row>
    <row r="269" ht="12.75">
      <c r="B269" s="15"/>
    </row>
    <row r="270" ht="12.75">
      <c r="B270" s="15"/>
    </row>
    <row r="271" ht="12.75">
      <c r="B271" s="15"/>
    </row>
    <row r="272" ht="12.75">
      <c r="B272" s="15"/>
    </row>
    <row r="273" ht="12.75">
      <c r="B273" s="15"/>
    </row>
    <row r="274" ht="12.75">
      <c r="B274" s="15"/>
    </row>
    <row r="275" ht="12.75">
      <c r="B275" s="15"/>
    </row>
    <row r="276" ht="12.75">
      <c r="B276" s="15"/>
    </row>
    <row r="277" ht="12.75">
      <c r="B277" s="15"/>
    </row>
    <row r="278" ht="12.75">
      <c r="B278" s="15"/>
    </row>
    <row r="279" ht="12.75">
      <c r="B279" s="15"/>
    </row>
    <row r="280" ht="12.75">
      <c r="B280" s="15"/>
    </row>
    <row r="281" ht="12.75">
      <c r="B281" s="15"/>
    </row>
    <row r="282" ht="12.75">
      <c r="B282" s="15"/>
    </row>
    <row r="283" ht="12.75">
      <c r="B283" s="15"/>
    </row>
    <row r="284" ht="12.75">
      <c r="B284" s="15"/>
    </row>
    <row r="285" ht="12.75">
      <c r="B285" s="15"/>
    </row>
    <row r="286" ht="12.75">
      <c r="B286" s="15"/>
    </row>
    <row r="287" ht="12.75">
      <c r="B287" s="15"/>
    </row>
    <row r="288" ht="12.75">
      <c r="B288" s="15"/>
    </row>
    <row r="289" ht="12.75">
      <c r="B289" s="15"/>
    </row>
    <row r="290" ht="12.75">
      <c r="B290" s="15"/>
    </row>
    <row r="291" ht="12.75">
      <c r="B291" s="15"/>
    </row>
    <row r="292" ht="12.75">
      <c r="B292" s="15"/>
    </row>
    <row r="293" ht="12.75">
      <c r="B293" s="15"/>
    </row>
    <row r="294" ht="12.75">
      <c r="B294" s="15"/>
    </row>
    <row r="295" ht="12.75">
      <c r="B295" s="15"/>
    </row>
    <row r="296" ht="12.75">
      <c r="B296" s="15"/>
    </row>
    <row r="297" ht="12.75">
      <c r="B297" s="15"/>
    </row>
    <row r="298" ht="12.75">
      <c r="B298" s="15"/>
    </row>
    <row r="299" ht="12.75">
      <c r="B299" s="15"/>
    </row>
    <row r="300" ht="12.75">
      <c r="B300" s="15"/>
    </row>
    <row r="301" ht="12.75">
      <c r="B301" s="15"/>
    </row>
    <row r="302" ht="12.75">
      <c r="B302" s="15"/>
    </row>
    <row r="303" ht="12.75">
      <c r="B303" s="15"/>
    </row>
    <row r="304" ht="12.75">
      <c r="B304" s="15"/>
    </row>
    <row r="305" ht="12.75">
      <c r="B305" s="15"/>
    </row>
    <row r="306" ht="12.75">
      <c r="B306" s="15"/>
    </row>
    <row r="307" ht="12.75">
      <c r="B307" s="15"/>
    </row>
    <row r="308" ht="12.75">
      <c r="B308" s="15"/>
    </row>
    <row r="309" ht="12.75">
      <c r="B309" s="15"/>
    </row>
    <row r="310" ht="12.75">
      <c r="B310" s="15"/>
    </row>
    <row r="311" ht="12.75">
      <c r="B311" s="15"/>
    </row>
    <row r="312" ht="12.75">
      <c r="B312" s="15"/>
    </row>
    <row r="313" ht="12.75">
      <c r="B313" s="15"/>
    </row>
    <row r="314" ht="12.75">
      <c r="B314" s="15"/>
    </row>
    <row r="315" ht="12.75">
      <c r="B315" s="15"/>
    </row>
    <row r="316" ht="12.75">
      <c r="B316" s="15"/>
    </row>
    <row r="317" ht="12.75">
      <c r="B317" s="15"/>
    </row>
    <row r="318" ht="12.75">
      <c r="B318" s="15"/>
    </row>
    <row r="319" ht="12.75">
      <c r="B319" s="15"/>
    </row>
    <row r="320" ht="12.75">
      <c r="B320" s="15"/>
    </row>
  </sheetData>
  <sheetProtection formatCells="0" formatColumns="0" formatRows="0" insertColumns="0" insertRows="0" insertHyperlinks="0" deleteColumns="0" deleteRows="0" sort="0" autoFilter="0" pivotTables="0"/>
  <mergeCells count="16">
    <mergeCell ref="B49:C49"/>
    <mergeCell ref="B10:F10"/>
    <mergeCell ref="B11:F11"/>
    <mergeCell ref="A15:F15"/>
    <mergeCell ref="A14:F14"/>
    <mergeCell ref="B13:F13"/>
    <mergeCell ref="B12:F12"/>
    <mergeCell ref="A16:F16"/>
    <mergeCell ref="B9:F9"/>
    <mergeCell ref="B1:F1"/>
    <mergeCell ref="B7:F7"/>
    <mergeCell ref="B8:F8"/>
    <mergeCell ref="B2:F2"/>
    <mergeCell ref="B3:F3"/>
    <mergeCell ref="B4:F4"/>
    <mergeCell ref="B5:E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B10" sqref="B10:K10"/>
    </sheetView>
  </sheetViews>
  <sheetFormatPr defaultColWidth="9.00390625" defaultRowHeight="12.75"/>
  <cols>
    <col min="2" max="2" width="2.375" style="0" customWidth="1"/>
    <col min="5" max="5" width="4.25390625" style="0" customWidth="1"/>
  </cols>
  <sheetData>
    <row r="1" spans="1:11" ht="15.75">
      <c r="A1" s="1"/>
      <c r="B1" s="1"/>
      <c r="C1" s="34"/>
      <c r="D1" s="34"/>
      <c r="E1" s="73" t="s">
        <v>97</v>
      </c>
      <c r="F1" s="73"/>
      <c r="G1" s="73"/>
      <c r="H1" s="73"/>
      <c r="I1" s="73"/>
      <c r="J1" s="73"/>
      <c r="K1" s="73"/>
    </row>
    <row r="2" spans="1:11" ht="15.75">
      <c r="A2" s="74" t="s">
        <v>136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>
      <c r="A3" s="73" t="s">
        <v>52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>
      <c r="A4" s="1"/>
      <c r="B4" s="73" t="s">
        <v>20</v>
      </c>
      <c r="C4" s="73"/>
      <c r="D4" s="73"/>
      <c r="E4" s="73"/>
      <c r="F4" s="73"/>
      <c r="G4" s="73"/>
      <c r="H4" s="73"/>
      <c r="I4" s="73"/>
      <c r="J4" s="73"/>
      <c r="K4" s="73"/>
    </row>
    <row r="5" spans="1:11" ht="15.7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5.75">
      <c r="A6" s="1"/>
      <c r="B6" s="1"/>
      <c r="C6" s="34"/>
      <c r="D6" s="34"/>
      <c r="E6" s="64"/>
      <c r="F6" s="64"/>
      <c r="G6" s="64"/>
      <c r="H6" s="64"/>
      <c r="I6" s="64"/>
      <c r="J6" s="64"/>
      <c r="K6" s="64"/>
    </row>
    <row r="7" spans="1:11" ht="15.75">
      <c r="A7" s="1"/>
      <c r="B7" s="1"/>
      <c r="C7" s="34"/>
      <c r="D7" s="34"/>
      <c r="E7" s="73" t="s">
        <v>97</v>
      </c>
      <c r="F7" s="73"/>
      <c r="G7" s="73"/>
      <c r="H7" s="73"/>
      <c r="I7" s="73"/>
      <c r="J7" s="73"/>
      <c r="K7" s="73"/>
    </row>
    <row r="8" spans="1:11" ht="15.75">
      <c r="A8" s="74" t="s">
        <v>136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5.75">
      <c r="A9" s="73" t="s">
        <v>52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15.75">
      <c r="A10" s="1"/>
      <c r="B10" s="73" t="s">
        <v>20</v>
      </c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15.75">
      <c r="A11" s="73" t="s">
        <v>135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15.75">
      <c r="A12" s="1"/>
      <c r="B12" s="1"/>
      <c r="C12" s="34"/>
      <c r="D12" s="34"/>
      <c r="E12" s="73"/>
      <c r="F12" s="73"/>
      <c r="G12" s="73"/>
      <c r="H12" s="73"/>
      <c r="I12" s="73"/>
      <c r="J12" s="73"/>
      <c r="K12" s="73"/>
    </row>
    <row r="13" spans="1:11" ht="46.5" customHeight="1">
      <c r="A13" s="77" t="s">
        <v>133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ht="27.75" customHeight="1">
      <c r="A14" s="78" t="s">
        <v>98</v>
      </c>
      <c r="B14" s="78"/>
      <c r="C14" s="78"/>
      <c r="D14" s="78"/>
      <c r="E14" s="78"/>
      <c r="F14" s="78" t="s">
        <v>99</v>
      </c>
      <c r="G14" s="78"/>
      <c r="H14" s="78"/>
      <c r="I14" s="78"/>
      <c r="J14" s="78"/>
      <c r="K14" s="78"/>
    </row>
    <row r="15" spans="1:11" ht="91.5" customHeight="1">
      <c r="A15" s="78" t="s">
        <v>100</v>
      </c>
      <c r="B15" s="78"/>
      <c r="C15" s="78" t="s">
        <v>101</v>
      </c>
      <c r="D15" s="78"/>
      <c r="E15" s="78"/>
      <c r="F15" s="78"/>
      <c r="G15" s="78"/>
      <c r="H15" s="78"/>
      <c r="I15" s="78"/>
      <c r="J15" s="78"/>
      <c r="K15" s="78"/>
    </row>
    <row r="16" spans="1:11" ht="29.25" customHeight="1">
      <c r="A16" s="79"/>
      <c r="B16" s="80"/>
      <c r="C16" s="80"/>
      <c r="D16" s="80"/>
      <c r="E16" s="81"/>
      <c r="F16" s="79" t="s">
        <v>102</v>
      </c>
      <c r="G16" s="80"/>
      <c r="H16" s="80"/>
      <c r="I16" s="80"/>
      <c r="J16" s="80"/>
      <c r="K16" s="81"/>
    </row>
    <row r="17" spans="1:11" ht="40.5" customHeight="1">
      <c r="A17" s="79">
        <v>992</v>
      </c>
      <c r="B17" s="81"/>
      <c r="C17" s="79" t="s">
        <v>103</v>
      </c>
      <c r="D17" s="80"/>
      <c r="E17" s="81"/>
      <c r="F17" s="79" t="s">
        <v>104</v>
      </c>
      <c r="G17" s="80"/>
      <c r="H17" s="80"/>
      <c r="I17" s="80"/>
      <c r="J17" s="80"/>
      <c r="K17" s="81"/>
    </row>
    <row r="18" spans="1:11" ht="55.5" customHeight="1">
      <c r="A18" s="79">
        <v>992</v>
      </c>
      <c r="B18" s="81"/>
      <c r="C18" s="79" t="s">
        <v>105</v>
      </c>
      <c r="D18" s="80"/>
      <c r="E18" s="81"/>
      <c r="F18" s="79" t="s">
        <v>106</v>
      </c>
      <c r="G18" s="80"/>
      <c r="H18" s="80"/>
      <c r="I18" s="80"/>
      <c r="J18" s="80"/>
      <c r="K18" s="81"/>
    </row>
    <row r="19" spans="1:11" ht="73.5" customHeight="1">
      <c r="A19" s="79">
        <v>992</v>
      </c>
      <c r="B19" s="81"/>
      <c r="C19" s="79" t="s">
        <v>107</v>
      </c>
      <c r="D19" s="80"/>
      <c r="E19" s="81"/>
      <c r="F19" s="79" t="s">
        <v>108</v>
      </c>
      <c r="G19" s="80"/>
      <c r="H19" s="80"/>
      <c r="I19" s="80"/>
      <c r="J19" s="80"/>
      <c r="K19" s="81"/>
    </row>
    <row r="20" spans="1:11" ht="54" customHeight="1">
      <c r="A20" s="79">
        <v>992</v>
      </c>
      <c r="B20" s="81"/>
      <c r="C20" s="79" t="s">
        <v>129</v>
      </c>
      <c r="D20" s="80"/>
      <c r="E20" s="81"/>
      <c r="F20" s="79" t="s">
        <v>130</v>
      </c>
      <c r="G20" s="80"/>
      <c r="H20" s="80"/>
      <c r="I20" s="80"/>
      <c r="J20" s="80"/>
      <c r="K20" s="81"/>
    </row>
    <row r="21" spans="1:11" ht="37.5" customHeight="1">
      <c r="A21" s="79">
        <v>992</v>
      </c>
      <c r="B21" s="81"/>
      <c r="C21" s="82" t="s">
        <v>109</v>
      </c>
      <c r="D21" s="83"/>
      <c r="E21" s="84"/>
      <c r="F21" s="79" t="s">
        <v>110</v>
      </c>
      <c r="G21" s="80"/>
      <c r="H21" s="80"/>
      <c r="I21" s="80"/>
      <c r="J21" s="80"/>
      <c r="K21" s="81"/>
    </row>
    <row r="22" spans="1:11" ht="33.75" customHeight="1">
      <c r="A22" s="79">
        <v>992</v>
      </c>
      <c r="B22" s="81"/>
      <c r="C22" s="79" t="s">
        <v>111</v>
      </c>
      <c r="D22" s="80"/>
      <c r="E22" s="81"/>
      <c r="F22" s="79" t="s">
        <v>112</v>
      </c>
      <c r="G22" s="80"/>
      <c r="H22" s="80"/>
      <c r="I22" s="80"/>
      <c r="J22" s="80"/>
      <c r="K22" s="81"/>
    </row>
    <row r="23" spans="1:11" ht="33.75" customHeight="1">
      <c r="A23" s="79">
        <v>992</v>
      </c>
      <c r="B23" s="81"/>
      <c r="C23" s="79" t="s">
        <v>143</v>
      </c>
      <c r="D23" s="80"/>
      <c r="E23" s="81"/>
      <c r="F23" s="79" t="s">
        <v>142</v>
      </c>
      <c r="G23" s="80"/>
      <c r="H23" s="80"/>
      <c r="I23" s="80"/>
      <c r="J23" s="80"/>
      <c r="K23" s="81"/>
    </row>
    <row r="24" spans="1:11" ht="26.25" customHeight="1">
      <c r="A24" s="79">
        <v>992</v>
      </c>
      <c r="B24" s="81"/>
      <c r="C24" s="79" t="s">
        <v>113</v>
      </c>
      <c r="D24" s="80"/>
      <c r="E24" s="81"/>
      <c r="F24" s="79" t="s">
        <v>114</v>
      </c>
      <c r="G24" s="80"/>
      <c r="H24" s="80"/>
      <c r="I24" s="80"/>
      <c r="J24" s="80"/>
      <c r="K24" s="81"/>
    </row>
    <row r="25" spans="1:11" ht="27" customHeight="1">
      <c r="A25" s="79">
        <v>992</v>
      </c>
      <c r="B25" s="81"/>
      <c r="C25" s="79" t="s">
        <v>115</v>
      </c>
      <c r="D25" s="80"/>
      <c r="E25" s="81"/>
      <c r="F25" s="79" t="s">
        <v>116</v>
      </c>
      <c r="G25" s="80"/>
      <c r="H25" s="80"/>
      <c r="I25" s="80"/>
      <c r="J25" s="80"/>
      <c r="K25" s="81"/>
    </row>
    <row r="26" spans="1:11" ht="42" customHeight="1">
      <c r="A26" s="79">
        <v>992</v>
      </c>
      <c r="B26" s="81"/>
      <c r="C26" s="79" t="s">
        <v>117</v>
      </c>
      <c r="D26" s="80"/>
      <c r="E26" s="81"/>
      <c r="F26" s="79" t="s">
        <v>118</v>
      </c>
      <c r="G26" s="80"/>
      <c r="H26" s="80"/>
      <c r="I26" s="80"/>
      <c r="J26" s="80"/>
      <c r="K26" s="81"/>
    </row>
    <row r="27" spans="1:11" ht="42" customHeight="1">
      <c r="A27" s="79">
        <v>992</v>
      </c>
      <c r="B27" s="81"/>
      <c r="C27" s="79" t="s">
        <v>119</v>
      </c>
      <c r="D27" s="80"/>
      <c r="E27" s="81"/>
      <c r="F27" s="79" t="s">
        <v>120</v>
      </c>
      <c r="G27" s="80"/>
      <c r="H27" s="80"/>
      <c r="I27" s="80"/>
      <c r="J27" s="80"/>
      <c r="K27" s="81"/>
    </row>
    <row r="28" spans="1:11" ht="39" customHeight="1">
      <c r="A28" s="79">
        <v>992</v>
      </c>
      <c r="B28" s="81"/>
      <c r="C28" s="79" t="s">
        <v>121</v>
      </c>
      <c r="D28" s="80"/>
      <c r="E28" s="81"/>
      <c r="F28" s="79" t="s">
        <v>41</v>
      </c>
      <c r="G28" s="80"/>
      <c r="H28" s="80"/>
      <c r="I28" s="80"/>
      <c r="J28" s="80"/>
      <c r="K28" s="81"/>
    </row>
    <row r="29" spans="1:11" ht="19.5" customHeight="1">
      <c r="A29" s="79">
        <v>992</v>
      </c>
      <c r="B29" s="81"/>
      <c r="C29" s="79" t="s">
        <v>85</v>
      </c>
      <c r="D29" s="80"/>
      <c r="E29" s="81"/>
      <c r="F29" s="79" t="s">
        <v>42</v>
      </c>
      <c r="G29" s="80"/>
      <c r="H29" s="80"/>
      <c r="I29" s="80"/>
      <c r="J29" s="80"/>
      <c r="K29" s="81"/>
    </row>
    <row r="30" spans="1:11" ht="40.5" customHeight="1">
      <c r="A30" s="79">
        <v>992</v>
      </c>
      <c r="B30" s="81"/>
      <c r="C30" s="79" t="s">
        <v>86</v>
      </c>
      <c r="D30" s="80"/>
      <c r="E30" s="81"/>
      <c r="F30" s="79" t="s">
        <v>122</v>
      </c>
      <c r="G30" s="80"/>
      <c r="H30" s="80"/>
      <c r="I30" s="80"/>
      <c r="J30" s="80"/>
      <c r="K30" s="81"/>
    </row>
    <row r="31" spans="1:11" ht="26.25" customHeight="1">
      <c r="A31" s="79">
        <v>992</v>
      </c>
      <c r="B31" s="81"/>
      <c r="C31" s="79" t="s">
        <v>123</v>
      </c>
      <c r="D31" s="80"/>
      <c r="E31" s="81"/>
      <c r="F31" s="79" t="s">
        <v>91</v>
      </c>
      <c r="G31" s="80"/>
      <c r="H31" s="80"/>
      <c r="I31" s="80"/>
      <c r="J31" s="80"/>
      <c r="K31" s="81"/>
    </row>
    <row r="32" spans="1:11" ht="21.75" customHeight="1">
      <c r="A32" s="79">
        <v>992</v>
      </c>
      <c r="B32" s="81"/>
      <c r="C32" s="85" t="s">
        <v>87</v>
      </c>
      <c r="D32" s="86"/>
      <c r="E32" s="87"/>
      <c r="F32" s="79" t="s">
        <v>88</v>
      </c>
      <c r="G32" s="80"/>
      <c r="H32" s="80"/>
      <c r="I32" s="80"/>
      <c r="J32" s="80"/>
      <c r="K32" s="81"/>
    </row>
    <row r="33" spans="1:11" ht="46.5" customHeight="1">
      <c r="A33" s="79">
        <v>992</v>
      </c>
      <c r="B33" s="81"/>
      <c r="C33" s="85" t="s">
        <v>124</v>
      </c>
      <c r="D33" s="86"/>
      <c r="E33" s="87"/>
      <c r="F33" s="79" t="s">
        <v>125</v>
      </c>
      <c r="G33" s="80"/>
      <c r="H33" s="80"/>
      <c r="I33" s="80"/>
      <c r="J33" s="80"/>
      <c r="K33" s="81"/>
    </row>
    <row r="34" spans="1:11" ht="37.5" customHeight="1">
      <c r="A34" s="79">
        <v>992</v>
      </c>
      <c r="B34" s="81"/>
      <c r="C34" s="85" t="s">
        <v>82</v>
      </c>
      <c r="D34" s="86"/>
      <c r="E34" s="87"/>
      <c r="F34" s="79" t="s">
        <v>83</v>
      </c>
      <c r="G34" s="80"/>
      <c r="H34" s="80"/>
      <c r="I34" s="80"/>
      <c r="J34" s="80"/>
      <c r="K34" s="81"/>
    </row>
    <row r="36" spans="1:11" ht="15.75">
      <c r="A36" s="59" t="s">
        <v>126</v>
      </c>
      <c r="B36" s="60"/>
      <c r="C36" s="61"/>
      <c r="D36" s="61"/>
      <c r="E36" s="61"/>
      <c r="F36" s="61"/>
      <c r="G36" s="61"/>
      <c r="H36" s="62"/>
      <c r="I36" s="62"/>
      <c r="J36" s="62"/>
      <c r="K36" s="62"/>
    </row>
    <row r="37" spans="1:11" ht="15.75">
      <c r="A37" s="33" t="s">
        <v>52</v>
      </c>
      <c r="B37" s="33"/>
      <c r="C37" s="20"/>
      <c r="D37" s="20"/>
      <c r="E37" s="63"/>
      <c r="F37" s="17"/>
      <c r="G37" s="17"/>
      <c r="H37" s="1"/>
      <c r="I37" s="1"/>
      <c r="J37" s="1"/>
      <c r="K37" s="1"/>
    </row>
    <row r="38" spans="1:11" ht="15.75">
      <c r="A38" s="25" t="s">
        <v>127</v>
      </c>
      <c r="B38" s="1"/>
      <c r="C38" s="20"/>
      <c r="D38" s="20"/>
      <c r="E38" s="88" t="s">
        <v>128</v>
      </c>
      <c r="F38" s="88"/>
      <c r="G38" s="88"/>
      <c r="H38" s="88"/>
      <c r="I38" s="88"/>
      <c r="J38" s="88"/>
      <c r="K38" s="88"/>
    </row>
  </sheetData>
  <sheetProtection/>
  <mergeCells count="73">
    <mergeCell ref="E38:K38"/>
    <mergeCell ref="A20:B20"/>
    <mergeCell ref="C20:E20"/>
    <mergeCell ref="F20:K20"/>
    <mergeCell ref="A33:B33"/>
    <mergeCell ref="C33:E33"/>
    <mergeCell ref="F33:K33"/>
    <mergeCell ref="A34:B34"/>
    <mergeCell ref="C34:E34"/>
    <mergeCell ref="F34:K34"/>
    <mergeCell ref="A31:B31"/>
    <mergeCell ref="C31:E31"/>
    <mergeCell ref="F31:K31"/>
    <mergeCell ref="A32:B32"/>
    <mergeCell ref="C32:E32"/>
    <mergeCell ref="F32:K32"/>
    <mergeCell ref="A29:B29"/>
    <mergeCell ref="C29:E29"/>
    <mergeCell ref="F29:K29"/>
    <mergeCell ref="A30:B30"/>
    <mergeCell ref="C30:E30"/>
    <mergeCell ref="F30:K30"/>
    <mergeCell ref="A27:B27"/>
    <mergeCell ref="C27:E27"/>
    <mergeCell ref="F27:K27"/>
    <mergeCell ref="A28:B28"/>
    <mergeCell ref="C28:E28"/>
    <mergeCell ref="F28:K28"/>
    <mergeCell ref="A25:B25"/>
    <mergeCell ref="C25:E25"/>
    <mergeCell ref="F25:K25"/>
    <mergeCell ref="A26:B26"/>
    <mergeCell ref="C26:E26"/>
    <mergeCell ref="F26:K26"/>
    <mergeCell ref="A22:B22"/>
    <mergeCell ref="C22:E22"/>
    <mergeCell ref="F22:K22"/>
    <mergeCell ref="A24:B24"/>
    <mergeCell ref="C24:E24"/>
    <mergeCell ref="F24:K24"/>
    <mergeCell ref="A23:B23"/>
    <mergeCell ref="C23:E23"/>
    <mergeCell ref="F23:K23"/>
    <mergeCell ref="A19:B19"/>
    <mergeCell ref="C19:E19"/>
    <mergeCell ref="F19:K19"/>
    <mergeCell ref="A21:B21"/>
    <mergeCell ref="C21:E21"/>
    <mergeCell ref="F21:K21"/>
    <mergeCell ref="A16:E16"/>
    <mergeCell ref="F16:K16"/>
    <mergeCell ref="A17:B17"/>
    <mergeCell ref="C17:E17"/>
    <mergeCell ref="F17:K17"/>
    <mergeCell ref="A18:B18"/>
    <mergeCell ref="C18:E18"/>
    <mergeCell ref="F18:K18"/>
    <mergeCell ref="E12:K12"/>
    <mergeCell ref="A13:K13"/>
    <mergeCell ref="A14:E14"/>
    <mergeCell ref="F14:K15"/>
    <mergeCell ref="A15:B15"/>
    <mergeCell ref="C15:E15"/>
    <mergeCell ref="E1:K1"/>
    <mergeCell ref="E7:K7"/>
    <mergeCell ref="A8:K8"/>
    <mergeCell ref="A9:K9"/>
    <mergeCell ref="B10:K10"/>
    <mergeCell ref="A11:K11"/>
    <mergeCell ref="A2:K2"/>
    <mergeCell ref="A3:K3"/>
    <mergeCell ref="B4:K4"/>
    <mergeCell ref="A5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user</cp:lastModifiedBy>
  <cp:lastPrinted>2013-05-24T05:11:32Z</cp:lastPrinted>
  <dcterms:created xsi:type="dcterms:W3CDTF">2006-11-15T11:51:42Z</dcterms:created>
  <dcterms:modified xsi:type="dcterms:W3CDTF">2013-06-04T13:16:52Z</dcterms:modified>
  <cp:category/>
  <cp:version/>
  <cp:contentType/>
  <cp:contentStatus/>
</cp:coreProperties>
</file>